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cki\OneDrive - SMA Solar Technology AG\Desktop\PHD\PHD\Core study part.2\Raport końcowy\Project_Phase_II_Appendices\"/>
    </mc:Choice>
  </mc:AlternateContent>
  <xr:revisionPtr revIDLastSave="0" documentId="13_ncr:1_{5D27E541-71A3-40F6-8687-A87A85B77000}" xr6:coauthVersionLast="45" xr6:coauthVersionMax="45" xr10:uidLastSave="{00000000-0000-0000-0000-000000000000}"/>
  <bookViews>
    <workbookView xWindow="-120" yWindow="-120" windowWidth="29040" windowHeight="15840" tabRatio="792" xr2:uid="{00000000-000D-0000-FFFF-FFFF00000000}"/>
  </bookViews>
  <sheets>
    <sheet name="Material 3E10" sheetId="31" r:id="rId1"/>
  </sheets>
  <externalReferences>
    <externalReference r:id="rId2"/>
  </externalReferences>
  <definedNames>
    <definedName name="_4" localSheetId="0">'Material 3E10'!#REF!</definedName>
    <definedName name="bg3c95smallpoprzekrecany" localSheetId="0">'Material 3E10'!#REF!</definedName>
    <definedName name="bgbiggger" localSheetId="0">'Material 3E10'!#REF!</definedName>
    <definedName name="bgmaly" localSheetId="0">'Material 3E10'!#REF!</definedName>
    <definedName name="bgmaly_1" localSheetId="0">'Material 3E10'!#REF!</definedName>
    <definedName name="bgsredni" localSheetId="0">'Material 3E10'!#REF!</definedName>
    <definedName name="bgsredni_1" localSheetId="0">'Material 3E10'!#REF!</definedName>
    <definedName name="bgsredni_10" localSheetId="0">'Material 3E10'!$K$4:$M$403</definedName>
    <definedName name="bgsredni_11" localSheetId="0">'Material 3E10'!#REF!</definedName>
    <definedName name="bgsredni_12" localSheetId="0">'Material 3E10'!#REF!</definedName>
    <definedName name="bgsredni_13" localSheetId="0">'Material 3E10'!#REF!</definedName>
    <definedName name="bgsredni_14" localSheetId="0">'Material 3E10'!#REF!</definedName>
    <definedName name="bgsredni_2" localSheetId="0">'Material 3E10'!#REF!</definedName>
    <definedName name="bgsredni_3" localSheetId="0">'Material 3E10'!#REF!</definedName>
    <definedName name="bgsredni_4" localSheetId="0">'Material 3E10'!#REF!</definedName>
    <definedName name="bgsredni_5" localSheetId="0">'Material 3E10'!#REF!</definedName>
    <definedName name="bgsredni_6" localSheetId="0">'Material 3E10'!#REF!</definedName>
    <definedName name="bgsredni_7" localSheetId="0">'Material 3E10'!#REF!</definedName>
    <definedName name="bgsredni_8" localSheetId="0">'Material 3E10'!#REF!</definedName>
    <definedName name="bgsredni_9" localSheetId="0">'Material 3E10'!#REF!</definedName>
    <definedName name="pomiar_1_rdzen_2mm_elektrody_standard" localSheetId="0">'Material 3E10'!#REF!</definedName>
    <definedName name="pomiar_2_rdzen_1mm_elektrody_standard" localSheetId="0">'Material 3E10'!#REF!</definedName>
    <definedName name="pomiar_3_rdzen_2mm_elektroda_z_pierscieniem" localSheetId="0">'Material 3E10'!#REF!</definedName>
    <definedName name="pomiar_4_rdzen_1_mm" localSheetId="0">'Material 3E10'!#REF!</definedName>
    <definedName name="Rdzen_1mm_40N" localSheetId="0">'Material 3E10'!#REF!</definedName>
    <definedName name="Rdzen_2mm_10N" localSheetId="0">'Material 3E10'!#REF!</definedName>
    <definedName name="Rdzen_2mm_20N" localSheetId="0">'Material 3E10'!#REF!</definedName>
    <definedName name="Rdzen_2mm_30N" localSheetId="0">'Material 3E10'!#REF!</definedName>
    <definedName name="Rdzen_2mm_40N" localSheetId="0">'Material 3E10'!#REF!</definedName>
    <definedName name="Rdzen_2mm_70N" localSheetId="0">'Material 3E10'!#REF!</definedName>
    <definedName name="yfimaly" localSheetId="0">'Material 3E10'!#REF!</definedName>
    <definedName name="yfisredni" localSheetId="0">'Material 3E10'!#REF!</definedName>
    <definedName name="yfisredni_1" localSheetId="0">'Material 3E10'!#REF!</definedName>
    <definedName name="yfisredni_10" localSheetId="0">'Material 3E10'!$N$4:$P$403</definedName>
    <definedName name="yfisredni_11" localSheetId="0">'Material 3E10'!#REF!</definedName>
    <definedName name="yfisredni_12" localSheetId="0">'Material 3E10'!#REF!</definedName>
    <definedName name="yfisredni_13" localSheetId="0">'Material 3E10'!#REF!</definedName>
    <definedName name="yfisredni_14" localSheetId="0">'Material 3E10'!#REF!</definedName>
    <definedName name="yfisredni_15" localSheetId="0">'Material 3E10'!#REF!</definedName>
    <definedName name="yfisredni_16" localSheetId="0">'Material 3E10'!#REF!</definedName>
    <definedName name="yfisredni_2" localSheetId="0">'Material 3E10'!#REF!</definedName>
    <definedName name="yfisredni_3" localSheetId="0">'Material 3E10'!#REF!</definedName>
    <definedName name="yfisredni_4" localSheetId="0">'Material 3E10'!#REF!</definedName>
    <definedName name="yfisredni_5" localSheetId="0">'Material 3E10'!#REF!</definedName>
    <definedName name="yfisredni_6" localSheetId="0">'Material 3E10'!#REF!</definedName>
    <definedName name="yfisredni_7" localSheetId="0">'Material 3E10'!#REF!</definedName>
    <definedName name="yfisredni_8" localSheetId="0">'Material 3E10'!#REF!</definedName>
    <definedName name="yfisredni_9" localSheetId="0">'Material 3E10'!#REF!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03" i="31" l="1"/>
  <c r="N403" i="31"/>
  <c r="O403" i="31" s="1"/>
  <c r="Q402" i="31"/>
  <c r="N402" i="31"/>
  <c r="O402" i="31" s="1"/>
  <c r="Q401" i="31"/>
  <c r="N401" i="31"/>
  <c r="O401" i="31" s="1"/>
  <c r="Q400" i="31"/>
  <c r="N400" i="31"/>
  <c r="O400" i="31" s="1"/>
  <c r="Q399" i="31"/>
  <c r="N399" i="31"/>
  <c r="O399" i="31" s="1"/>
  <c r="Q398" i="31"/>
  <c r="N398" i="31"/>
  <c r="O398" i="31" s="1"/>
  <c r="Q397" i="31"/>
  <c r="N397" i="31"/>
  <c r="O397" i="31" s="1"/>
  <c r="Q396" i="31"/>
  <c r="N396" i="31"/>
  <c r="O396" i="31" s="1"/>
  <c r="Q395" i="31"/>
  <c r="N395" i="31"/>
  <c r="O395" i="31" s="1"/>
  <c r="Q394" i="31"/>
  <c r="N394" i="31"/>
  <c r="O394" i="31" s="1"/>
  <c r="Q393" i="31"/>
  <c r="N393" i="31"/>
  <c r="O393" i="31" s="1"/>
  <c r="Q392" i="31"/>
  <c r="N392" i="31"/>
  <c r="O392" i="31" s="1"/>
  <c r="Q391" i="31"/>
  <c r="N391" i="31"/>
  <c r="O391" i="31" s="1"/>
  <c r="Q390" i="31"/>
  <c r="N390" i="31"/>
  <c r="O390" i="31" s="1"/>
  <c r="Q389" i="31"/>
  <c r="N389" i="31"/>
  <c r="O389" i="31" s="1"/>
  <c r="Q388" i="31"/>
  <c r="R388" i="31" s="1"/>
  <c r="N388" i="31"/>
  <c r="O388" i="31" s="1"/>
  <c r="Q387" i="31"/>
  <c r="N387" i="31"/>
  <c r="O387" i="31" s="1"/>
  <c r="Q386" i="31"/>
  <c r="N386" i="31"/>
  <c r="O386" i="31" s="1"/>
  <c r="Q385" i="31"/>
  <c r="N385" i="31"/>
  <c r="O385" i="31" s="1"/>
  <c r="Q384" i="31"/>
  <c r="R384" i="31" s="1"/>
  <c r="N384" i="31"/>
  <c r="O384" i="31" s="1"/>
  <c r="Q383" i="31"/>
  <c r="N383" i="31"/>
  <c r="O383" i="31" s="1"/>
  <c r="Q382" i="31"/>
  <c r="N382" i="31"/>
  <c r="O382" i="31" s="1"/>
  <c r="Q381" i="31"/>
  <c r="N381" i="31"/>
  <c r="O381" i="31" s="1"/>
  <c r="Q380" i="31"/>
  <c r="R380" i="31" s="1"/>
  <c r="N380" i="31"/>
  <c r="O380" i="31" s="1"/>
  <c r="Q379" i="31"/>
  <c r="N379" i="31"/>
  <c r="O379" i="31" s="1"/>
  <c r="Q378" i="31"/>
  <c r="N378" i="31"/>
  <c r="O378" i="31" s="1"/>
  <c r="Q377" i="31"/>
  <c r="N377" i="31"/>
  <c r="O377" i="31" s="1"/>
  <c r="Q376" i="31"/>
  <c r="R376" i="31" s="1"/>
  <c r="N376" i="31"/>
  <c r="O376" i="31" s="1"/>
  <c r="Q375" i="31"/>
  <c r="N375" i="31"/>
  <c r="O375" i="31" s="1"/>
  <c r="Q374" i="31"/>
  <c r="N374" i="31"/>
  <c r="O374" i="31" s="1"/>
  <c r="Q373" i="31"/>
  <c r="N373" i="31"/>
  <c r="O373" i="31" s="1"/>
  <c r="Q372" i="31"/>
  <c r="R372" i="31" s="1"/>
  <c r="N372" i="31"/>
  <c r="O372" i="31" s="1"/>
  <c r="Q371" i="31"/>
  <c r="N371" i="31"/>
  <c r="O371" i="31" s="1"/>
  <c r="Q370" i="31"/>
  <c r="N370" i="31"/>
  <c r="O370" i="31" s="1"/>
  <c r="Q369" i="31"/>
  <c r="N369" i="31"/>
  <c r="O369" i="31" s="1"/>
  <c r="Q368" i="31"/>
  <c r="R368" i="31" s="1"/>
  <c r="N368" i="31"/>
  <c r="O368" i="31" s="1"/>
  <c r="Q367" i="31"/>
  <c r="N367" i="31"/>
  <c r="O367" i="31" s="1"/>
  <c r="Q366" i="31"/>
  <c r="N366" i="31"/>
  <c r="O366" i="31" s="1"/>
  <c r="Q365" i="31"/>
  <c r="N365" i="31"/>
  <c r="O365" i="31" s="1"/>
  <c r="Q364" i="31"/>
  <c r="R364" i="31" s="1"/>
  <c r="N364" i="31"/>
  <c r="O364" i="31" s="1"/>
  <c r="Q363" i="31"/>
  <c r="N363" i="31"/>
  <c r="O363" i="31" s="1"/>
  <c r="Q362" i="31"/>
  <c r="N362" i="31"/>
  <c r="O362" i="31" s="1"/>
  <c r="Q361" i="31"/>
  <c r="N361" i="31"/>
  <c r="O361" i="31" s="1"/>
  <c r="Q360" i="31"/>
  <c r="R360" i="31" s="1"/>
  <c r="N360" i="31"/>
  <c r="O360" i="31" s="1"/>
  <c r="Q359" i="31"/>
  <c r="N359" i="31"/>
  <c r="O359" i="31" s="1"/>
  <c r="Q358" i="31"/>
  <c r="N358" i="31"/>
  <c r="O358" i="31" s="1"/>
  <c r="Q357" i="31"/>
  <c r="N357" i="31"/>
  <c r="O357" i="31" s="1"/>
  <c r="Q356" i="31"/>
  <c r="R356" i="31" s="1"/>
  <c r="N356" i="31"/>
  <c r="O356" i="31" s="1"/>
  <c r="Q355" i="31"/>
  <c r="N355" i="31"/>
  <c r="O355" i="31" s="1"/>
  <c r="Q354" i="31"/>
  <c r="N354" i="31"/>
  <c r="O354" i="31" s="1"/>
  <c r="Q353" i="31"/>
  <c r="N353" i="31"/>
  <c r="O353" i="31" s="1"/>
  <c r="Q352" i="31"/>
  <c r="R352" i="31" s="1"/>
  <c r="N352" i="31"/>
  <c r="O352" i="31" s="1"/>
  <c r="Q351" i="31"/>
  <c r="N351" i="31"/>
  <c r="O351" i="31" s="1"/>
  <c r="Q350" i="31"/>
  <c r="N350" i="31"/>
  <c r="O350" i="31" s="1"/>
  <c r="Q349" i="31"/>
  <c r="N349" i="31"/>
  <c r="O349" i="31" s="1"/>
  <c r="Q348" i="31"/>
  <c r="R348" i="31" s="1"/>
  <c r="N348" i="31"/>
  <c r="O348" i="31" s="1"/>
  <c r="Q347" i="31"/>
  <c r="N347" i="31"/>
  <c r="O347" i="31" s="1"/>
  <c r="Q346" i="31"/>
  <c r="N346" i="31"/>
  <c r="O346" i="31" s="1"/>
  <c r="Q345" i="31"/>
  <c r="N345" i="31"/>
  <c r="O345" i="31" s="1"/>
  <c r="Q344" i="31"/>
  <c r="R344" i="31" s="1"/>
  <c r="N344" i="31"/>
  <c r="O344" i="31" s="1"/>
  <c r="Q343" i="31"/>
  <c r="N343" i="31"/>
  <c r="O343" i="31" s="1"/>
  <c r="Q342" i="31"/>
  <c r="N342" i="31"/>
  <c r="O342" i="31" s="1"/>
  <c r="Q341" i="31"/>
  <c r="N341" i="31"/>
  <c r="O341" i="31" s="1"/>
  <c r="Q340" i="31"/>
  <c r="R340" i="31" s="1"/>
  <c r="N340" i="31"/>
  <c r="O340" i="31" s="1"/>
  <c r="Q339" i="31"/>
  <c r="N339" i="31"/>
  <c r="O339" i="31" s="1"/>
  <c r="Q338" i="31"/>
  <c r="N338" i="31"/>
  <c r="O338" i="31" s="1"/>
  <c r="Q337" i="31"/>
  <c r="N337" i="31"/>
  <c r="O337" i="31" s="1"/>
  <c r="Q336" i="31"/>
  <c r="R336" i="31" s="1"/>
  <c r="N336" i="31"/>
  <c r="O336" i="31" s="1"/>
  <c r="Q335" i="31"/>
  <c r="N335" i="31"/>
  <c r="O335" i="31" s="1"/>
  <c r="Q334" i="31"/>
  <c r="N334" i="31"/>
  <c r="O334" i="31" s="1"/>
  <c r="Q333" i="31"/>
  <c r="N333" i="31"/>
  <c r="O333" i="31" s="1"/>
  <c r="Q332" i="31"/>
  <c r="R332" i="31" s="1"/>
  <c r="N332" i="31"/>
  <c r="O332" i="31" s="1"/>
  <c r="Q331" i="31"/>
  <c r="N331" i="31"/>
  <c r="O331" i="31" s="1"/>
  <c r="Q330" i="31"/>
  <c r="N330" i="31"/>
  <c r="O330" i="31" s="1"/>
  <c r="Q329" i="31"/>
  <c r="N329" i="31"/>
  <c r="O329" i="31" s="1"/>
  <c r="Q328" i="31"/>
  <c r="R328" i="31" s="1"/>
  <c r="N328" i="31"/>
  <c r="O328" i="31" s="1"/>
  <c r="Q327" i="31"/>
  <c r="N327" i="31"/>
  <c r="O327" i="31" s="1"/>
  <c r="Q326" i="31"/>
  <c r="N326" i="31"/>
  <c r="O326" i="31" s="1"/>
  <c r="Q325" i="31"/>
  <c r="N325" i="31"/>
  <c r="O325" i="31" s="1"/>
  <c r="Q324" i="31"/>
  <c r="R324" i="31" s="1"/>
  <c r="N324" i="31"/>
  <c r="O324" i="31" s="1"/>
  <c r="Q323" i="31"/>
  <c r="N323" i="31"/>
  <c r="O323" i="31" s="1"/>
  <c r="Q322" i="31"/>
  <c r="N322" i="31"/>
  <c r="O322" i="31" s="1"/>
  <c r="Q321" i="31"/>
  <c r="N321" i="31"/>
  <c r="O321" i="31" s="1"/>
  <c r="Q320" i="31"/>
  <c r="R320" i="31" s="1"/>
  <c r="N320" i="31"/>
  <c r="O320" i="31" s="1"/>
  <c r="Q319" i="31"/>
  <c r="N319" i="31"/>
  <c r="O319" i="31" s="1"/>
  <c r="Q318" i="31"/>
  <c r="N318" i="31"/>
  <c r="O318" i="31" s="1"/>
  <c r="Q317" i="31"/>
  <c r="N317" i="31"/>
  <c r="O317" i="31" s="1"/>
  <c r="Q316" i="31"/>
  <c r="R316" i="31" s="1"/>
  <c r="N316" i="31"/>
  <c r="O316" i="31" s="1"/>
  <c r="Q315" i="31"/>
  <c r="N315" i="31"/>
  <c r="O315" i="31" s="1"/>
  <c r="Q314" i="31"/>
  <c r="N314" i="31"/>
  <c r="O314" i="31" s="1"/>
  <c r="Q313" i="31"/>
  <c r="N313" i="31"/>
  <c r="O313" i="31" s="1"/>
  <c r="Q312" i="31"/>
  <c r="R312" i="31" s="1"/>
  <c r="N312" i="31"/>
  <c r="O312" i="31" s="1"/>
  <c r="Q311" i="31"/>
  <c r="N311" i="31"/>
  <c r="O311" i="31" s="1"/>
  <c r="Q310" i="31"/>
  <c r="N310" i="31"/>
  <c r="O310" i="31" s="1"/>
  <c r="Q309" i="31"/>
  <c r="N309" i="31"/>
  <c r="O309" i="31" s="1"/>
  <c r="Q308" i="31"/>
  <c r="R308" i="31" s="1"/>
  <c r="N308" i="31"/>
  <c r="O308" i="31" s="1"/>
  <c r="Q307" i="31"/>
  <c r="N307" i="31"/>
  <c r="O307" i="31" s="1"/>
  <c r="Q306" i="31"/>
  <c r="N306" i="31"/>
  <c r="O306" i="31" s="1"/>
  <c r="Q305" i="31"/>
  <c r="N305" i="31"/>
  <c r="O305" i="31" s="1"/>
  <c r="Q304" i="31"/>
  <c r="R304" i="31" s="1"/>
  <c r="N304" i="31"/>
  <c r="O304" i="31" s="1"/>
  <c r="Q303" i="31"/>
  <c r="N303" i="31"/>
  <c r="O303" i="31" s="1"/>
  <c r="Q302" i="31"/>
  <c r="N302" i="31"/>
  <c r="O302" i="31" s="1"/>
  <c r="Q301" i="31"/>
  <c r="N301" i="31"/>
  <c r="O301" i="31" s="1"/>
  <c r="Q300" i="31"/>
  <c r="R300" i="31" s="1"/>
  <c r="N300" i="31"/>
  <c r="O300" i="31" s="1"/>
  <c r="Q299" i="31"/>
  <c r="N299" i="31"/>
  <c r="O299" i="31" s="1"/>
  <c r="Q298" i="31"/>
  <c r="N298" i="31"/>
  <c r="O298" i="31" s="1"/>
  <c r="Q297" i="31"/>
  <c r="N297" i="31"/>
  <c r="O297" i="31" s="1"/>
  <c r="Q296" i="31"/>
  <c r="R296" i="31" s="1"/>
  <c r="N296" i="31"/>
  <c r="O296" i="31" s="1"/>
  <c r="Q295" i="31"/>
  <c r="N295" i="31"/>
  <c r="O295" i="31" s="1"/>
  <c r="Q294" i="31"/>
  <c r="N294" i="31"/>
  <c r="O294" i="31" s="1"/>
  <c r="Q293" i="31"/>
  <c r="N293" i="31"/>
  <c r="O293" i="31" s="1"/>
  <c r="Q292" i="31"/>
  <c r="R292" i="31" s="1"/>
  <c r="N292" i="31"/>
  <c r="O292" i="31" s="1"/>
  <c r="Q291" i="31"/>
  <c r="N291" i="31"/>
  <c r="O291" i="31" s="1"/>
  <c r="Q290" i="31"/>
  <c r="N290" i="31"/>
  <c r="O290" i="31" s="1"/>
  <c r="Q289" i="31"/>
  <c r="N289" i="31"/>
  <c r="O289" i="31" s="1"/>
  <c r="Q288" i="31"/>
  <c r="R288" i="31" s="1"/>
  <c r="N288" i="31"/>
  <c r="O288" i="31" s="1"/>
  <c r="Q287" i="31"/>
  <c r="N287" i="31"/>
  <c r="O287" i="31" s="1"/>
  <c r="Q286" i="31"/>
  <c r="N286" i="31"/>
  <c r="O286" i="31" s="1"/>
  <c r="Q285" i="31"/>
  <c r="N285" i="31"/>
  <c r="O285" i="31" s="1"/>
  <c r="Q284" i="31"/>
  <c r="R284" i="31" s="1"/>
  <c r="N284" i="31"/>
  <c r="O284" i="31" s="1"/>
  <c r="Q283" i="31"/>
  <c r="N283" i="31"/>
  <c r="O283" i="31" s="1"/>
  <c r="Q282" i="31"/>
  <c r="N282" i="31"/>
  <c r="O282" i="31" s="1"/>
  <c r="Q281" i="31"/>
  <c r="N281" i="31"/>
  <c r="O281" i="31" s="1"/>
  <c r="Q280" i="31"/>
  <c r="R280" i="31" s="1"/>
  <c r="N280" i="31"/>
  <c r="O280" i="31" s="1"/>
  <c r="Q279" i="31"/>
  <c r="N279" i="31"/>
  <c r="O279" i="31" s="1"/>
  <c r="Q278" i="31"/>
  <c r="N278" i="31"/>
  <c r="O278" i="31" s="1"/>
  <c r="Q277" i="31"/>
  <c r="N277" i="31"/>
  <c r="O277" i="31" s="1"/>
  <c r="Q276" i="31"/>
  <c r="R276" i="31" s="1"/>
  <c r="N276" i="31"/>
  <c r="O276" i="31" s="1"/>
  <c r="Q275" i="31"/>
  <c r="N275" i="31"/>
  <c r="O275" i="31" s="1"/>
  <c r="Q274" i="31"/>
  <c r="N274" i="31"/>
  <c r="O274" i="31" s="1"/>
  <c r="Q273" i="31"/>
  <c r="N273" i="31"/>
  <c r="O273" i="31" s="1"/>
  <c r="Q272" i="31"/>
  <c r="R272" i="31" s="1"/>
  <c r="N272" i="31"/>
  <c r="O272" i="31" s="1"/>
  <c r="Q271" i="31"/>
  <c r="N271" i="31"/>
  <c r="O271" i="31" s="1"/>
  <c r="Q270" i="31"/>
  <c r="N270" i="31"/>
  <c r="O270" i="31" s="1"/>
  <c r="Q269" i="31"/>
  <c r="N269" i="31"/>
  <c r="O269" i="31" s="1"/>
  <c r="Q268" i="31"/>
  <c r="R268" i="31" s="1"/>
  <c r="N268" i="31"/>
  <c r="O268" i="31" s="1"/>
  <c r="Q267" i="31"/>
  <c r="N267" i="31"/>
  <c r="O267" i="31" s="1"/>
  <c r="Q266" i="31"/>
  <c r="N266" i="31"/>
  <c r="O266" i="31" s="1"/>
  <c r="Q265" i="31"/>
  <c r="N265" i="31"/>
  <c r="O265" i="31" s="1"/>
  <c r="Q264" i="31"/>
  <c r="R264" i="31" s="1"/>
  <c r="N264" i="31"/>
  <c r="O264" i="31" s="1"/>
  <c r="Q263" i="31"/>
  <c r="N263" i="31"/>
  <c r="O263" i="31" s="1"/>
  <c r="Q262" i="31"/>
  <c r="N262" i="31"/>
  <c r="O262" i="31" s="1"/>
  <c r="Q261" i="31"/>
  <c r="N261" i="31"/>
  <c r="O261" i="31" s="1"/>
  <c r="Q260" i="31"/>
  <c r="R260" i="31" s="1"/>
  <c r="N260" i="31"/>
  <c r="O260" i="31" s="1"/>
  <c r="Q259" i="31"/>
  <c r="N259" i="31"/>
  <c r="O259" i="31" s="1"/>
  <c r="Q258" i="31"/>
  <c r="N258" i="31"/>
  <c r="O258" i="31" s="1"/>
  <c r="Q257" i="31"/>
  <c r="N257" i="31"/>
  <c r="O257" i="31" s="1"/>
  <c r="Q256" i="31"/>
  <c r="R256" i="31" s="1"/>
  <c r="N256" i="31"/>
  <c r="O256" i="31" s="1"/>
  <c r="Q255" i="31"/>
  <c r="N255" i="31"/>
  <c r="O255" i="31" s="1"/>
  <c r="Q254" i="31"/>
  <c r="N254" i="31"/>
  <c r="O254" i="31" s="1"/>
  <c r="Q253" i="31"/>
  <c r="N253" i="31"/>
  <c r="O253" i="31" s="1"/>
  <c r="Q252" i="31"/>
  <c r="R252" i="31" s="1"/>
  <c r="N252" i="31"/>
  <c r="O252" i="31" s="1"/>
  <c r="Q251" i="31"/>
  <c r="N251" i="31"/>
  <c r="O251" i="31" s="1"/>
  <c r="Q250" i="31"/>
  <c r="N250" i="31"/>
  <c r="O250" i="31" s="1"/>
  <c r="Q249" i="31"/>
  <c r="N249" i="31"/>
  <c r="O249" i="31" s="1"/>
  <c r="Q248" i="31"/>
  <c r="R248" i="31" s="1"/>
  <c r="N248" i="31"/>
  <c r="O248" i="31" s="1"/>
  <c r="Q247" i="31"/>
  <c r="N247" i="31"/>
  <c r="O247" i="31" s="1"/>
  <c r="Q246" i="31"/>
  <c r="N246" i="31"/>
  <c r="O246" i="31" s="1"/>
  <c r="Q245" i="31"/>
  <c r="N245" i="31"/>
  <c r="O245" i="31" s="1"/>
  <c r="Q244" i="31"/>
  <c r="R244" i="31" s="1"/>
  <c r="N244" i="31"/>
  <c r="O244" i="31" s="1"/>
  <c r="Q243" i="31"/>
  <c r="N243" i="31"/>
  <c r="O243" i="31" s="1"/>
  <c r="Q242" i="31"/>
  <c r="N242" i="31"/>
  <c r="O242" i="31" s="1"/>
  <c r="Q241" i="31"/>
  <c r="N241" i="31"/>
  <c r="O241" i="31" s="1"/>
  <c r="Q240" i="31"/>
  <c r="R240" i="31" s="1"/>
  <c r="N240" i="31"/>
  <c r="O240" i="31" s="1"/>
  <c r="Q239" i="31"/>
  <c r="N239" i="31"/>
  <c r="O239" i="31" s="1"/>
  <c r="Q238" i="31"/>
  <c r="N238" i="31"/>
  <c r="O238" i="31" s="1"/>
  <c r="Q237" i="31"/>
  <c r="N237" i="31"/>
  <c r="O237" i="31" s="1"/>
  <c r="Q236" i="31"/>
  <c r="R236" i="31" s="1"/>
  <c r="N236" i="31"/>
  <c r="O236" i="31" s="1"/>
  <c r="Q235" i="31"/>
  <c r="N235" i="31"/>
  <c r="O235" i="31" s="1"/>
  <c r="Q234" i="31"/>
  <c r="N234" i="31"/>
  <c r="O234" i="31" s="1"/>
  <c r="Q233" i="31"/>
  <c r="N233" i="31"/>
  <c r="O233" i="31" s="1"/>
  <c r="Q232" i="31"/>
  <c r="R232" i="31" s="1"/>
  <c r="N232" i="31"/>
  <c r="O232" i="31" s="1"/>
  <c r="Q231" i="31"/>
  <c r="N231" i="31"/>
  <c r="O231" i="31" s="1"/>
  <c r="Q230" i="31"/>
  <c r="N230" i="31"/>
  <c r="O230" i="31" s="1"/>
  <c r="Q229" i="31"/>
  <c r="N229" i="31"/>
  <c r="O229" i="31" s="1"/>
  <c r="Q228" i="31"/>
  <c r="R228" i="31" s="1"/>
  <c r="N228" i="31"/>
  <c r="O228" i="31" s="1"/>
  <c r="Q227" i="31"/>
  <c r="N227" i="31"/>
  <c r="O227" i="31" s="1"/>
  <c r="Q226" i="31"/>
  <c r="N226" i="31"/>
  <c r="O226" i="31" s="1"/>
  <c r="Q225" i="31"/>
  <c r="N225" i="31"/>
  <c r="O225" i="31" s="1"/>
  <c r="Q224" i="31"/>
  <c r="R224" i="31" s="1"/>
  <c r="N224" i="31"/>
  <c r="O224" i="31" s="1"/>
  <c r="Q223" i="31"/>
  <c r="N223" i="31"/>
  <c r="O223" i="31" s="1"/>
  <c r="Q222" i="31"/>
  <c r="N222" i="31"/>
  <c r="O222" i="31" s="1"/>
  <c r="Q221" i="31"/>
  <c r="N221" i="31"/>
  <c r="O221" i="31" s="1"/>
  <c r="Q220" i="31"/>
  <c r="R220" i="31" s="1"/>
  <c r="N220" i="31"/>
  <c r="O220" i="31" s="1"/>
  <c r="Q219" i="31"/>
  <c r="N219" i="31"/>
  <c r="O219" i="31" s="1"/>
  <c r="Q218" i="31"/>
  <c r="N218" i="31"/>
  <c r="O218" i="31" s="1"/>
  <c r="Q217" i="31"/>
  <c r="N217" i="31"/>
  <c r="O217" i="31" s="1"/>
  <c r="Q216" i="31"/>
  <c r="R216" i="31" s="1"/>
  <c r="N216" i="31"/>
  <c r="O216" i="31" s="1"/>
  <c r="Q215" i="31"/>
  <c r="N215" i="31"/>
  <c r="O215" i="31" s="1"/>
  <c r="Q214" i="31"/>
  <c r="N214" i="31"/>
  <c r="O214" i="31" s="1"/>
  <c r="Q213" i="31"/>
  <c r="N213" i="31"/>
  <c r="O213" i="31" s="1"/>
  <c r="Q212" i="31"/>
  <c r="R212" i="31" s="1"/>
  <c r="N212" i="31"/>
  <c r="O212" i="31" s="1"/>
  <c r="Q211" i="31"/>
  <c r="N211" i="31"/>
  <c r="O211" i="31" s="1"/>
  <c r="Q210" i="31"/>
  <c r="N210" i="31"/>
  <c r="O210" i="31" s="1"/>
  <c r="Q209" i="31"/>
  <c r="N209" i="31"/>
  <c r="O209" i="31" s="1"/>
  <c r="Q208" i="31"/>
  <c r="R208" i="31" s="1"/>
  <c r="N208" i="31"/>
  <c r="O208" i="31" s="1"/>
  <c r="Q207" i="31"/>
  <c r="N207" i="31"/>
  <c r="O207" i="31" s="1"/>
  <c r="Q206" i="31"/>
  <c r="N206" i="31"/>
  <c r="O206" i="31" s="1"/>
  <c r="Q205" i="31"/>
  <c r="N205" i="31"/>
  <c r="O205" i="31" s="1"/>
  <c r="Q204" i="31"/>
  <c r="R204" i="31" s="1"/>
  <c r="N204" i="31"/>
  <c r="O204" i="31" s="1"/>
  <c r="Q203" i="31"/>
  <c r="N203" i="31"/>
  <c r="O203" i="31" s="1"/>
  <c r="Q202" i="31"/>
  <c r="N202" i="31"/>
  <c r="O202" i="31" s="1"/>
  <c r="Q201" i="31"/>
  <c r="N201" i="31"/>
  <c r="O201" i="31" s="1"/>
  <c r="Q200" i="31"/>
  <c r="R200" i="31" s="1"/>
  <c r="N200" i="31"/>
  <c r="O200" i="31" s="1"/>
  <c r="Q199" i="31"/>
  <c r="N199" i="31"/>
  <c r="O199" i="31" s="1"/>
  <c r="Q198" i="31"/>
  <c r="N198" i="31"/>
  <c r="O198" i="31" s="1"/>
  <c r="Q197" i="31"/>
  <c r="N197" i="31"/>
  <c r="O197" i="31" s="1"/>
  <c r="Q196" i="31"/>
  <c r="R196" i="31" s="1"/>
  <c r="N196" i="31"/>
  <c r="O196" i="31" s="1"/>
  <c r="Q195" i="31"/>
  <c r="N195" i="31"/>
  <c r="O195" i="31" s="1"/>
  <c r="Q194" i="31"/>
  <c r="N194" i="31"/>
  <c r="O194" i="31" s="1"/>
  <c r="Q193" i="31"/>
  <c r="N193" i="31"/>
  <c r="O193" i="31" s="1"/>
  <c r="Q192" i="31"/>
  <c r="R192" i="31" s="1"/>
  <c r="N192" i="31"/>
  <c r="O192" i="31" s="1"/>
  <c r="Q191" i="31"/>
  <c r="N191" i="31"/>
  <c r="O191" i="31" s="1"/>
  <c r="Q190" i="31"/>
  <c r="N190" i="31"/>
  <c r="O190" i="31" s="1"/>
  <c r="Q189" i="31"/>
  <c r="N189" i="31"/>
  <c r="O189" i="31" s="1"/>
  <c r="Q188" i="31"/>
  <c r="R188" i="31" s="1"/>
  <c r="N188" i="31"/>
  <c r="O188" i="31" s="1"/>
  <c r="Q187" i="31"/>
  <c r="N187" i="31"/>
  <c r="O187" i="31" s="1"/>
  <c r="Q186" i="31"/>
  <c r="N186" i="31"/>
  <c r="O186" i="31" s="1"/>
  <c r="Q185" i="31"/>
  <c r="N185" i="31"/>
  <c r="O185" i="31" s="1"/>
  <c r="Q184" i="31"/>
  <c r="R184" i="31" s="1"/>
  <c r="N184" i="31"/>
  <c r="O184" i="31" s="1"/>
  <c r="Q183" i="31"/>
  <c r="N183" i="31"/>
  <c r="O183" i="31" s="1"/>
  <c r="Q182" i="31"/>
  <c r="N182" i="31"/>
  <c r="O182" i="31" s="1"/>
  <c r="Q181" i="31"/>
  <c r="N181" i="31"/>
  <c r="O181" i="31" s="1"/>
  <c r="Q180" i="31"/>
  <c r="R180" i="31" s="1"/>
  <c r="N180" i="31"/>
  <c r="O180" i="31" s="1"/>
  <c r="Q179" i="31"/>
  <c r="N179" i="31"/>
  <c r="O179" i="31" s="1"/>
  <c r="Q178" i="31"/>
  <c r="N178" i="31"/>
  <c r="O178" i="31" s="1"/>
  <c r="Q177" i="31"/>
  <c r="N177" i="31"/>
  <c r="O177" i="31" s="1"/>
  <c r="Q176" i="31"/>
  <c r="R176" i="31" s="1"/>
  <c r="N176" i="31"/>
  <c r="O176" i="31" s="1"/>
  <c r="Q175" i="31"/>
  <c r="N175" i="31"/>
  <c r="O175" i="31" s="1"/>
  <c r="Q174" i="31"/>
  <c r="N174" i="31"/>
  <c r="O174" i="31" s="1"/>
  <c r="Q173" i="31"/>
  <c r="N173" i="31"/>
  <c r="O173" i="31" s="1"/>
  <c r="Q172" i="31"/>
  <c r="R172" i="31" s="1"/>
  <c r="N172" i="31"/>
  <c r="O172" i="31" s="1"/>
  <c r="Q171" i="31"/>
  <c r="N171" i="31"/>
  <c r="O171" i="31" s="1"/>
  <c r="Q170" i="31"/>
  <c r="N170" i="31"/>
  <c r="O170" i="31" s="1"/>
  <c r="Q169" i="31"/>
  <c r="N169" i="31"/>
  <c r="O169" i="31" s="1"/>
  <c r="Q168" i="31"/>
  <c r="R168" i="31" s="1"/>
  <c r="N168" i="31"/>
  <c r="O168" i="31" s="1"/>
  <c r="Q167" i="31"/>
  <c r="N167" i="31"/>
  <c r="O167" i="31" s="1"/>
  <c r="Q166" i="31"/>
  <c r="N166" i="31"/>
  <c r="O166" i="31" s="1"/>
  <c r="Q165" i="31"/>
  <c r="N165" i="31"/>
  <c r="O165" i="31" s="1"/>
  <c r="Q164" i="31"/>
  <c r="R164" i="31" s="1"/>
  <c r="N164" i="31"/>
  <c r="O164" i="31" s="1"/>
  <c r="Q163" i="31"/>
  <c r="N163" i="31"/>
  <c r="O163" i="31" s="1"/>
  <c r="Q162" i="31"/>
  <c r="N162" i="31"/>
  <c r="O162" i="31" s="1"/>
  <c r="Q161" i="31"/>
  <c r="N161" i="31"/>
  <c r="O161" i="31" s="1"/>
  <c r="Q160" i="31"/>
  <c r="R160" i="31" s="1"/>
  <c r="N160" i="31"/>
  <c r="O160" i="31" s="1"/>
  <c r="Q159" i="31"/>
  <c r="N159" i="31"/>
  <c r="O159" i="31" s="1"/>
  <c r="Q158" i="31"/>
  <c r="N158" i="31"/>
  <c r="O158" i="31" s="1"/>
  <c r="Q157" i="31"/>
  <c r="N157" i="31"/>
  <c r="O157" i="31" s="1"/>
  <c r="Q156" i="31"/>
  <c r="R156" i="31" s="1"/>
  <c r="N156" i="31"/>
  <c r="O156" i="31" s="1"/>
  <c r="Q155" i="31"/>
  <c r="N155" i="31"/>
  <c r="O155" i="31" s="1"/>
  <c r="Q154" i="31"/>
  <c r="N154" i="31"/>
  <c r="O154" i="31" s="1"/>
  <c r="Q153" i="31"/>
  <c r="N153" i="31"/>
  <c r="O153" i="31" s="1"/>
  <c r="Q152" i="31"/>
  <c r="R152" i="31" s="1"/>
  <c r="N152" i="31"/>
  <c r="O152" i="31" s="1"/>
  <c r="Q151" i="31"/>
  <c r="N151" i="31"/>
  <c r="O151" i="31" s="1"/>
  <c r="Q150" i="31"/>
  <c r="N150" i="31"/>
  <c r="O150" i="31" s="1"/>
  <c r="Q149" i="31"/>
  <c r="N149" i="31"/>
  <c r="O149" i="31" s="1"/>
  <c r="Q148" i="31"/>
  <c r="R148" i="31" s="1"/>
  <c r="N148" i="31"/>
  <c r="O148" i="31" s="1"/>
  <c r="Q147" i="31"/>
  <c r="N147" i="31"/>
  <c r="O147" i="31" s="1"/>
  <c r="Q146" i="31"/>
  <c r="N146" i="31"/>
  <c r="O146" i="31" s="1"/>
  <c r="Q145" i="31"/>
  <c r="N145" i="31"/>
  <c r="O145" i="31" s="1"/>
  <c r="Q144" i="31"/>
  <c r="R144" i="31" s="1"/>
  <c r="N144" i="31"/>
  <c r="O144" i="31" s="1"/>
  <c r="Q143" i="31"/>
  <c r="N143" i="31"/>
  <c r="O143" i="31" s="1"/>
  <c r="Q142" i="31"/>
  <c r="N142" i="31"/>
  <c r="O142" i="31" s="1"/>
  <c r="Q141" i="31"/>
  <c r="N141" i="31"/>
  <c r="O141" i="31" s="1"/>
  <c r="Q140" i="31"/>
  <c r="R140" i="31" s="1"/>
  <c r="N140" i="31"/>
  <c r="O140" i="31" s="1"/>
  <c r="Q139" i="31"/>
  <c r="N139" i="31"/>
  <c r="O139" i="31" s="1"/>
  <c r="Q138" i="31"/>
  <c r="N138" i="31"/>
  <c r="O138" i="31" s="1"/>
  <c r="Q137" i="31"/>
  <c r="N137" i="31"/>
  <c r="O137" i="31" s="1"/>
  <c r="Q136" i="31"/>
  <c r="R136" i="31" s="1"/>
  <c r="N136" i="31"/>
  <c r="O136" i="31" s="1"/>
  <c r="Q135" i="31"/>
  <c r="N135" i="31"/>
  <c r="O135" i="31" s="1"/>
  <c r="Q134" i="31"/>
  <c r="N134" i="31"/>
  <c r="O134" i="31" s="1"/>
  <c r="Q133" i="31"/>
  <c r="N133" i="31"/>
  <c r="O133" i="31" s="1"/>
  <c r="Q132" i="31"/>
  <c r="R132" i="31" s="1"/>
  <c r="N132" i="31"/>
  <c r="O132" i="31" s="1"/>
  <c r="Q131" i="31"/>
  <c r="N131" i="31"/>
  <c r="O131" i="31" s="1"/>
  <c r="Q130" i="31"/>
  <c r="N130" i="31"/>
  <c r="O130" i="31" s="1"/>
  <c r="Q129" i="31"/>
  <c r="N129" i="31"/>
  <c r="O129" i="31" s="1"/>
  <c r="Q128" i="31"/>
  <c r="R128" i="31" s="1"/>
  <c r="N128" i="31"/>
  <c r="O128" i="31" s="1"/>
  <c r="Q127" i="31"/>
  <c r="N127" i="31"/>
  <c r="O127" i="31" s="1"/>
  <c r="Q126" i="31"/>
  <c r="N126" i="31"/>
  <c r="O126" i="31" s="1"/>
  <c r="Q125" i="31"/>
  <c r="N125" i="31"/>
  <c r="O125" i="31" s="1"/>
  <c r="Q124" i="31"/>
  <c r="R124" i="31" s="1"/>
  <c r="N124" i="31"/>
  <c r="O124" i="31" s="1"/>
  <c r="Q123" i="31"/>
  <c r="N123" i="31"/>
  <c r="O123" i="31" s="1"/>
  <c r="Q122" i="31"/>
  <c r="N122" i="31"/>
  <c r="O122" i="31" s="1"/>
  <c r="Q121" i="31"/>
  <c r="R121" i="31" s="1"/>
  <c r="N121" i="31"/>
  <c r="O121" i="31" s="1"/>
  <c r="Q120" i="31"/>
  <c r="N120" i="31"/>
  <c r="O120" i="31" s="1"/>
  <c r="Q119" i="31"/>
  <c r="N119" i="31"/>
  <c r="O119" i="31" s="1"/>
  <c r="Q118" i="31"/>
  <c r="N118" i="31"/>
  <c r="O118" i="31" s="1"/>
  <c r="Q117" i="31"/>
  <c r="R117" i="31" s="1"/>
  <c r="N117" i="31"/>
  <c r="O117" i="31" s="1"/>
  <c r="Q116" i="31"/>
  <c r="N116" i="31"/>
  <c r="O116" i="31" s="1"/>
  <c r="Q115" i="31"/>
  <c r="N115" i="31"/>
  <c r="O115" i="31" s="1"/>
  <c r="Q114" i="31"/>
  <c r="N114" i="31"/>
  <c r="O114" i="31" s="1"/>
  <c r="Q113" i="31"/>
  <c r="R113" i="31" s="1"/>
  <c r="N113" i="31"/>
  <c r="O113" i="31" s="1"/>
  <c r="Q112" i="31"/>
  <c r="N112" i="31"/>
  <c r="O112" i="31" s="1"/>
  <c r="Q111" i="31"/>
  <c r="N111" i="31"/>
  <c r="O111" i="31" s="1"/>
  <c r="Q110" i="31"/>
  <c r="N110" i="31"/>
  <c r="O110" i="31" s="1"/>
  <c r="Q109" i="31"/>
  <c r="R109" i="31" s="1"/>
  <c r="N109" i="31"/>
  <c r="O109" i="31" s="1"/>
  <c r="Q108" i="31"/>
  <c r="N108" i="31"/>
  <c r="O108" i="31" s="1"/>
  <c r="Q107" i="31"/>
  <c r="N107" i="31"/>
  <c r="O107" i="31" s="1"/>
  <c r="Q106" i="31"/>
  <c r="N106" i="31"/>
  <c r="O106" i="31" s="1"/>
  <c r="Q105" i="31"/>
  <c r="R105" i="31" s="1"/>
  <c r="N105" i="31"/>
  <c r="O105" i="31" s="1"/>
  <c r="Q104" i="31"/>
  <c r="N104" i="31"/>
  <c r="O104" i="31" s="1"/>
  <c r="Q103" i="31"/>
  <c r="N103" i="31"/>
  <c r="O103" i="31" s="1"/>
  <c r="Q102" i="31"/>
  <c r="N102" i="31"/>
  <c r="O102" i="31" s="1"/>
  <c r="Q101" i="31"/>
  <c r="R101" i="31" s="1"/>
  <c r="N101" i="31"/>
  <c r="O101" i="31" s="1"/>
  <c r="Q100" i="31"/>
  <c r="N100" i="31"/>
  <c r="O100" i="31" s="1"/>
  <c r="Q99" i="31"/>
  <c r="N99" i="31"/>
  <c r="O99" i="31" s="1"/>
  <c r="Q98" i="31"/>
  <c r="N98" i="31"/>
  <c r="O98" i="31" s="1"/>
  <c r="Q97" i="31"/>
  <c r="R97" i="31" s="1"/>
  <c r="N97" i="31"/>
  <c r="O97" i="31" s="1"/>
  <c r="Q96" i="31"/>
  <c r="N96" i="31"/>
  <c r="O96" i="31" s="1"/>
  <c r="Q95" i="31"/>
  <c r="N95" i="31"/>
  <c r="O95" i="31" s="1"/>
  <c r="Q94" i="31"/>
  <c r="N94" i="31"/>
  <c r="O94" i="31" s="1"/>
  <c r="Q93" i="31"/>
  <c r="R93" i="31" s="1"/>
  <c r="N93" i="31"/>
  <c r="O93" i="31" s="1"/>
  <c r="Q92" i="31"/>
  <c r="N92" i="31"/>
  <c r="O92" i="31" s="1"/>
  <c r="Q91" i="31"/>
  <c r="N91" i="31"/>
  <c r="O91" i="31" s="1"/>
  <c r="Q90" i="31"/>
  <c r="N90" i="31"/>
  <c r="O90" i="31" s="1"/>
  <c r="Q89" i="31"/>
  <c r="R89" i="31" s="1"/>
  <c r="N89" i="31"/>
  <c r="O89" i="31" s="1"/>
  <c r="Q88" i="31"/>
  <c r="N88" i="31"/>
  <c r="O88" i="31" s="1"/>
  <c r="Q87" i="31"/>
  <c r="N87" i="31"/>
  <c r="O87" i="31" s="1"/>
  <c r="Q86" i="31"/>
  <c r="N86" i="31"/>
  <c r="O86" i="31" s="1"/>
  <c r="Q85" i="31"/>
  <c r="R85" i="31" s="1"/>
  <c r="N85" i="31"/>
  <c r="O85" i="31" s="1"/>
  <c r="Q84" i="31"/>
  <c r="N84" i="31"/>
  <c r="O84" i="31" s="1"/>
  <c r="Q83" i="31"/>
  <c r="N83" i="31"/>
  <c r="O83" i="31" s="1"/>
  <c r="Q82" i="31"/>
  <c r="N82" i="31"/>
  <c r="O82" i="31" s="1"/>
  <c r="Q81" i="31"/>
  <c r="R81" i="31" s="1"/>
  <c r="N81" i="31"/>
  <c r="O81" i="31" s="1"/>
  <c r="Q80" i="31"/>
  <c r="N80" i="31"/>
  <c r="O80" i="31" s="1"/>
  <c r="Q79" i="31"/>
  <c r="N79" i="31"/>
  <c r="O79" i="31" s="1"/>
  <c r="Q78" i="31"/>
  <c r="N78" i="31"/>
  <c r="O78" i="31" s="1"/>
  <c r="Q77" i="31"/>
  <c r="R77" i="31" s="1"/>
  <c r="N77" i="31"/>
  <c r="O77" i="31" s="1"/>
  <c r="Q76" i="31"/>
  <c r="N76" i="31"/>
  <c r="O76" i="31" s="1"/>
  <c r="Q75" i="31"/>
  <c r="N75" i="31"/>
  <c r="O75" i="31" s="1"/>
  <c r="Q74" i="31"/>
  <c r="N74" i="31"/>
  <c r="O74" i="31" s="1"/>
  <c r="Q73" i="31"/>
  <c r="R73" i="31" s="1"/>
  <c r="N73" i="31"/>
  <c r="O73" i="31" s="1"/>
  <c r="Q72" i="31"/>
  <c r="N72" i="31"/>
  <c r="O72" i="31" s="1"/>
  <c r="Q71" i="31"/>
  <c r="N71" i="31"/>
  <c r="O71" i="31" s="1"/>
  <c r="Q70" i="31"/>
  <c r="N70" i="31"/>
  <c r="O70" i="31" s="1"/>
  <c r="Q69" i="31"/>
  <c r="R69" i="31" s="1"/>
  <c r="N69" i="31"/>
  <c r="O69" i="31" s="1"/>
  <c r="Q68" i="31"/>
  <c r="N68" i="31"/>
  <c r="O68" i="31" s="1"/>
  <c r="Q67" i="31"/>
  <c r="N67" i="31"/>
  <c r="O67" i="31" s="1"/>
  <c r="Q66" i="31"/>
  <c r="N66" i="31"/>
  <c r="O66" i="31" s="1"/>
  <c r="Q65" i="31"/>
  <c r="R65" i="31" s="1"/>
  <c r="N65" i="31"/>
  <c r="O65" i="31" s="1"/>
  <c r="Q64" i="31"/>
  <c r="N64" i="31"/>
  <c r="O64" i="31" s="1"/>
  <c r="Q63" i="31"/>
  <c r="N63" i="31"/>
  <c r="O63" i="31" s="1"/>
  <c r="Q62" i="31"/>
  <c r="N62" i="31"/>
  <c r="O62" i="31" s="1"/>
  <c r="Q61" i="31"/>
  <c r="R61" i="31" s="1"/>
  <c r="N61" i="31"/>
  <c r="O61" i="31" s="1"/>
  <c r="Q60" i="31"/>
  <c r="N60" i="31"/>
  <c r="O60" i="31" s="1"/>
  <c r="Q59" i="31"/>
  <c r="N59" i="31"/>
  <c r="O59" i="31" s="1"/>
  <c r="Q58" i="31"/>
  <c r="N58" i="31"/>
  <c r="O58" i="31" s="1"/>
  <c r="Q57" i="31"/>
  <c r="R57" i="31" s="1"/>
  <c r="N57" i="31"/>
  <c r="O57" i="31" s="1"/>
  <c r="Q56" i="31"/>
  <c r="N56" i="31"/>
  <c r="O56" i="31" s="1"/>
  <c r="Q55" i="31"/>
  <c r="N55" i="31"/>
  <c r="O55" i="31" s="1"/>
  <c r="Q54" i="31"/>
  <c r="N54" i="31"/>
  <c r="O54" i="31" s="1"/>
  <c r="Q53" i="31"/>
  <c r="R53" i="31" s="1"/>
  <c r="N53" i="31"/>
  <c r="O53" i="31" s="1"/>
  <c r="Q52" i="31"/>
  <c r="N52" i="31"/>
  <c r="O52" i="31" s="1"/>
  <c r="Q51" i="31"/>
  <c r="N51" i="31"/>
  <c r="O51" i="31" s="1"/>
  <c r="Q50" i="31"/>
  <c r="N50" i="31"/>
  <c r="O50" i="31" s="1"/>
  <c r="Q49" i="31"/>
  <c r="R49" i="31" s="1"/>
  <c r="N49" i="31"/>
  <c r="O49" i="31" s="1"/>
  <c r="Q48" i="31"/>
  <c r="N48" i="31"/>
  <c r="O48" i="31" s="1"/>
  <c r="Q47" i="31"/>
  <c r="N47" i="31"/>
  <c r="O47" i="31" s="1"/>
  <c r="Q46" i="31"/>
  <c r="N46" i="31"/>
  <c r="O46" i="31" s="1"/>
  <c r="Q45" i="31"/>
  <c r="R45" i="31" s="1"/>
  <c r="N45" i="31"/>
  <c r="O45" i="31" s="1"/>
  <c r="Q44" i="31"/>
  <c r="N44" i="31"/>
  <c r="O44" i="31" s="1"/>
  <c r="Q43" i="31"/>
  <c r="N43" i="31"/>
  <c r="O43" i="31" s="1"/>
  <c r="Q42" i="31"/>
  <c r="N42" i="31"/>
  <c r="O42" i="31" s="1"/>
  <c r="Q41" i="31"/>
  <c r="R41" i="31" s="1"/>
  <c r="N41" i="31"/>
  <c r="O41" i="31" s="1"/>
  <c r="Q40" i="31"/>
  <c r="N40" i="31"/>
  <c r="O40" i="31" s="1"/>
  <c r="Q39" i="31"/>
  <c r="N39" i="31"/>
  <c r="O39" i="31" s="1"/>
  <c r="Q38" i="31"/>
  <c r="N38" i="31"/>
  <c r="O38" i="31" s="1"/>
  <c r="Q37" i="31"/>
  <c r="R37" i="31" s="1"/>
  <c r="N37" i="31"/>
  <c r="O37" i="31" s="1"/>
  <c r="Q36" i="31"/>
  <c r="N36" i="31"/>
  <c r="O36" i="31" s="1"/>
  <c r="Q35" i="31"/>
  <c r="N35" i="31"/>
  <c r="O35" i="31" s="1"/>
  <c r="Q34" i="31"/>
  <c r="N34" i="31"/>
  <c r="O34" i="31" s="1"/>
  <c r="Q33" i="31"/>
  <c r="R33" i="31" s="1"/>
  <c r="N33" i="31"/>
  <c r="O33" i="31" s="1"/>
  <c r="Q32" i="31"/>
  <c r="N32" i="31"/>
  <c r="O32" i="31" s="1"/>
  <c r="Q31" i="31"/>
  <c r="N31" i="31"/>
  <c r="O31" i="31" s="1"/>
  <c r="Q30" i="31"/>
  <c r="N30" i="31"/>
  <c r="O30" i="31" s="1"/>
  <c r="Q29" i="31"/>
  <c r="R29" i="31" s="1"/>
  <c r="N29" i="31"/>
  <c r="O29" i="31" s="1"/>
  <c r="Q28" i="31"/>
  <c r="N28" i="31"/>
  <c r="O28" i="31" s="1"/>
  <c r="Q27" i="31"/>
  <c r="N27" i="31"/>
  <c r="O27" i="31" s="1"/>
  <c r="Q26" i="31"/>
  <c r="N26" i="31"/>
  <c r="O26" i="31" s="1"/>
  <c r="Q25" i="31"/>
  <c r="R25" i="31" s="1"/>
  <c r="N25" i="31"/>
  <c r="O25" i="31" s="1"/>
  <c r="Q24" i="31"/>
  <c r="N24" i="31"/>
  <c r="O24" i="31" s="1"/>
  <c r="Q23" i="31"/>
  <c r="N23" i="31"/>
  <c r="O23" i="31" s="1"/>
  <c r="Q22" i="31"/>
  <c r="N22" i="31"/>
  <c r="O22" i="31" s="1"/>
  <c r="Q21" i="31"/>
  <c r="R21" i="31" s="1"/>
  <c r="N21" i="31"/>
  <c r="O21" i="31" s="1"/>
  <c r="Q20" i="31"/>
  <c r="N20" i="31"/>
  <c r="O20" i="31" s="1"/>
  <c r="Q19" i="31"/>
  <c r="N19" i="31"/>
  <c r="O19" i="31" s="1"/>
  <c r="Q18" i="31"/>
  <c r="N18" i="31"/>
  <c r="O18" i="31" s="1"/>
  <c r="Q17" i="31"/>
  <c r="R17" i="31" s="1"/>
  <c r="N17" i="31"/>
  <c r="O17" i="31" s="1"/>
  <c r="Q16" i="31"/>
  <c r="N16" i="31"/>
  <c r="O16" i="31" s="1"/>
  <c r="Q15" i="31"/>
  <c r="N15" i="31"/>
  <c r="O15" i="31" s="1"/>
  <c r="Q14" i="31"/>
  <c r="N14" i="31"/>
  <c r="O14" i="31" s="1"/>
  <c r="Q13" i="31"/>
  <c r="R13" i="31" s="1"/>
  <c r="N13" i="31"/>
  <c r="O13" i="31" s="1"/>
  <c r="D13" i="31"/>
  <c r="Q12" i="31"/>
  <c r="N12" i="31"/>
  <c r="O12" i="31" s="1"/>
  <c r="Q11" i="31"/>
  <c r="N11" i="31"/>
  <c r="O11" i="31" s="1"/>
  <c r="Q10" i="31"/>
  <c r="R10" i="31" s="1"/>
  <c r="N10" i="31"/>
  <c r="O10" i="31" s="1"/>
  <c r="Q9" i="31"/>
  <c r="N9" i="31"/>
  <c r="O9" i="31" s="1"/>
  <c r="D9" i="31"/>
  <c r="D11" i="31" s="1"/>
  <c r="Q8" i="31"/>
  <c r="R8" i="31" s="1"/>
  <c r="N8" i="31"/>
  <c r="O8" i="31" s="1"/>
  <c r="D8" i="31"/>
  <c r="Q7" i="31"/>
  <c r="R7" i="31" s="1"/>
  <c r="N7" i="31"/>
  <c r="O7" i="31" s="1"/>
  <c r="Q6" i="31"/>
  <c r="R6" i="31" s="1"/>
  <c r="N6" i="31"/>
  <c r="O6" i="31" s="1"/>
  <c r="Q5" i="31"/>
  <c r="R5" i="31" s="1"/>
  <c r="N5" i="31"/>
  <c r="O5" i="31" s="1"/>
  <c r="U21" i="31" l="1"/>
  <c r="V21" i="31" s="1"/>
  <c r="W21" i="31" s="1"/>
  <c r="U25" i="31"/>
  <c r="V25" i="31" s="1"/>
  <c r="W25" i="31" s="1"/>
  <c r="U41" i="31"/>
  <c r="V41" i="31" s="1"/>
  <c r="W41" i="31"/>
  <c r="U61" i="31"/>
  <c r="V61" i="31" s="1"/>
  <c r="W61" i="31"/>
  <c r="U101" i="31"/>
  <c r="V101" i="31" s="1"/>
  <c r="W101" i="31"/>
  <c r="R392" i="31"/>
  <c r="R396" i="31"/>
  <c r="R400" i="31"/>
  <c r="S21" i="31"/>
  <c r="T21" i="31" s="1"/>
  <c r="S24" i="31"/>
  <c r="S26" i="31"/>
  <c r="T26" i="31" s="1"/>
  <c r="S31" i="31"/>
  <c r="S44" i="31"/>
  <c r="S49" i="31"/>
  <c r="T49" i="31" s="1"/>
  <c r="S54" i="31"/>
  <c r="T54" i="31" s="1"/>
  <c r="S59" i="31"/>
  <c r="S72" i="31"/>
  <c r="S74" i="31"/>
  <c r="T74" i="31" s="1"/>
  <c r="S87" i="31"/>
  <c r="S97" i="31"/>
  <c r="T97" i="31" s="1"/>
  <c r="S100" i="31"/>
  <c r="S102" i="31"/>
  <c r="T102" i="31" s="1"/>
  <c r="S107" i="31"/>
  <c r="S122" i="31"/>
  <c r="T122" i="31" s="1"/>
  <c r="S127" i="31"/>
  <c r="S135" i="31"/>
  <c r="S153" i="31"/>
  <c r="S156" i="31"/>
  <c r="S158" i="31"/>
  <c r="T158" i="31" s="1"/>
  <c r="S163" i="31"/>
  <c r="S168" i="31"/>
  <c r="S176" i="31"/>
  <c r="S178" i="31"/>
  <c r="T178" i="31" s="1"/>
  <c r="S183" i="31"/>
  <c r="S191" i="31"/>
  <c r="S201" i="31"/>
  <c r="S206" i="31"/>
  <c r="T206" i="31" s="1"/>
  <c r="S211" i="31"/>
  <c r="S6" i="31"/>
  <c r="S9" i="31"/>
  <c r="T9" i="31" s="1"/>
  <c r="S14" i="31"/>
  <c r="T14" i="31" s="1"/>
  <c r="S19" i="31"/>
  <c r="S32" i="31"/>
  <c r="S37" i="31"/>
  <c r="T37" i="31" s="1"/>
  <c r="S47" i="31"/>
  <c r="S60" i="31"/>
  <c r="S62" i="31"/>
  <c r="T62" i="31" s="1"/>
  <c r="S85" i="31"/>
  <c r="T85" i="31" s="1"/>
  <c r="S88" i="31"/>
  <c r="S90" i="31"/>
  <c r="T90" i="31" s="1"/>
  <c r="S95" i="31"/>
  <c r="S108" i="31"/>
  <c r="S113" i="31"/>
  <c r="T113" i="31" s="1"/>
  <c r="S128" i="31"/>
  <c r="S133" i="31"/>
  <c r="S136" i="31"/>
  <c r="S141" i="31"/>
  <c r="S146" i="31"/>
  <c r="T146" i="31" s="1"/>
  <c r="S151" i="31"/>
  <c r="S164" i="31"/>
  <c r="S171" i="31"/>
  <c r="S174" i="31"/>
  <c r="S184" i="31"/>
  <c r="S189" i="31"/>
  <c r="S192" i="31"/>
  <c r="S194" i="31"/>
  <c r="T194" i="31" s="1"/>
  <c r="S199" i="31"/>
  <c r="S212" i="31"/>
  <c r="S214" i="31"/>
  <c r="T214" i="31" s="1"/>
  <c r="S12" i="31"/>
  <c r="S17" i="31"/>
  <c r="T17" i="31" s="1"/>
  <c r="S22" i="31"/>
  <c r="T22" i="31" s="1"/>
  <c r="S27" i="31"/>
  <c r="S40" i="31"/>
  <c r="S42" i="31"/>
  <c r="T42" i="31" s="1"/>
  <c r="S55" i="31"/>
  <c r="S65" i="31"/>
  <c r="T65" i="31" s="1"/>
  <c r="S68" i="31"/>
  <c r="S70" i="31"/>
  <c r="T70" i="31" s="1"/>
  <c r="S75" i="31"/>
  <c r="S93" i="31"/>
  <c r="T93" i="31" s="1"/>
  <c r="S98" i="31"/>
  <c r="T98" i="31" s="1"/>
  <c r="S103" i="31"/>
  <c r="S116" i="31"/>
  <c r="S123" i="31"/>
  <c r="S144" i="31"/>
  <c r="S149" i="31"/>
  <c r="S154" i="31"/>
  <c r="T154" i="31" s="1"/>
  <c r="S159" i="31"/>
  <c r="S179" i="31"/>
  <c r="S197" i="31"/>
  <c r="S207" i="31"/>
  <c r="S217" i="31"/>
  <c r="S220" i="31"/>
  <c r="S7" i="31"/>
  <c r="S20" i="31"/>
  <c r="S25" i="31"/>
  <c r="T25" i="31" s="1"/>
  <c r="S35" i="31"/>
  <c r="S45" i="31"/>
  <c r="T45" i="31" s="1"/>
  <c r="S48" i="31"/>
  <c r="S50" i="31"/>
  <c r="T50" i="31" s="1"/>
  <c r="S73" i="31"/>
  <c r="T73" i="31" s="1"/>
  <c r="S78" i="31"/>
  <c r="T78" i="31" s="1"/>
  <c r="S83" i="31"/>
  <c r="S96" i="31"/>
  <c r="S101" i="31"/>
  <c r="T101" i="31" s="1"/>
  <c r="S111" i="31"/>
  <c r="S118" i="31"/>
  <c r="T118" i="31" s="1"/>
  <c r="S131" i="31"/>
  <c r="S139" i="31"/>
  <c r="S152" i="31"/>
  <c r="S157" i="31"/>
  <c r="S162" i="31"/>
  <c r="T162" i="31" s="1"/>
  <c r="S169" i="31"/>
  <c r="S172" i="31"/>
  <c r="S177" i="31"/>
  <c r="S15" i="31"/>
  <c r="S28" i="31"/>
  <c r="S30" i="31"/>
  <c r="T30" i="31" s="1"/>
  <c r="S53" i="31"/>
  <c r="T53" i="31" s="1"/>
  <c r="S56" i="31"/>
  <c r="S58" i="31"/>
  <c r="T58" i="31" s="1"/>
  <c r="S63" i="31"/>
  <c r="S76" i="31"/>
  <c r="S81" i="31"/>
  <c r="T81" i="31" s="1"/>
  <c r="S86" i="31"/>
  <c r="T86" i="31" s="1"/>
  <c r="S8" i="31"/>
  <c r="S10" i="31"/>
  <c r="T10" i="31" s="1"/>
  <c r="S23" i="31"/>
  <c r="S33" i="31"/>
  <c r="T33" i="31" s="1"/>
  <c r="S36" i="31"/>
  <c r="S38" i="31"/>
  <c r="T38" i="31" s="1"/>
  <c r="S43" i="31"/>
  <c r="S61" i="31"/>
  <c r="T61" i="31" s="1"/>
  <c r="S66" i="31"/>
  <c r="T66" i="31" s="1"/>
  <c r="S71" i="31"/>
  <c r="S84" i="31"/>
  <c r="S89" i="31"/>
  <c r="T89" i="31" s="1"/>
  <c r="S99" i="31"/>
  <c r="S29" i="31"/>
  <c r="T29" i="31" s="1"/>
  <c r="S39" i="31"/>
  <c r="S80" i="31"/>
  <c r="S117" i="31"/>
  <c r="T117" i="31" s="1"/>
  <c r="S148" i="31"/>
  <c r="S173" i="31"/>
  <c r="S187" i="31"/>
  <c r="S195" i="31"/>
  <c r="S215" i="31"/>
  <c r="S219" i="31"/>
  <c r="S222" i="31"/>
  <c r="T222" i="31" s="1"/>
  <c r="S227" i="31"/>
  <c r="S237" i="31"/>
  <c r="S240" i="31"/>
  <c r="S242" i="31"/>
  <c r="T242" i="31" s="1"/>
  <c r="S257" i="31"/>
  <c r="S260" i="31"/>
  <c r="S265" i="31"/>
  <c r="S268" i="31"/>
  <c r="S273" i="31"/>
  <c r="S276" i="31"/>
  <c r="S281" i="31"/>
  <c r="S286" i="31"/>
  <c r="S295" i="31"/>
  <c r="T295" i="31" s="1"/>
  <c r="S298" i="31"/>
  <c r="S301" i="31"/>
  <c r="S313" i="31"/>
  <c r="S325" i="31"/>
  <c r="S335" i="31"/>
  <c r="T335" i="31" s="1"/>
  <c r="S338" i="31"/>
  <c r="S344" i="31"/>
  <c r="S347" i="31"/>
  <c r="T347" i="31" s="1"/>
  <c r="S350" i="31"/>
  <c r="S356" i="31"/>
  <c r="S359" i="31"/>
  <c r="T359" i="31" s="1"/>
  <c r="S41" i="31"/>
  <c r="T41" i="31" s="1"/>
  <c r="S51" i="31"/>
  <c r="S138" i="31"/>
  <c r="T138" i="31" s="1"/>
  <c r="S143" i="31"/>
  <c r="S200" i="31"/>
  <c r="S203" i="31"/>
  <c r="S208" i="31"/>
  <c r="S225" i="31"/>
  <c r="S245" i="31"/>
  <c r="S247" i="31"/>
  <c r="S279" i="31"/>
  <c r="S289" i="31"/>
  <c r="S292" i="31"/>
  <c r="T292" i="31" s="1"/>
  <c r="S308" i="31"/>
  <c r="S311" i="31"/>
  <c r="T311" i="31" s="1"/>
  <c r="S320" i="31"/>
  <c r="S323" i="31"/>
  <c r="T323" i="31" s="1"/>
  <c r="S332" i="31"/>
  <c r="S341" i="31"/>
  <c r="S353" i="31"/>
  <c r="S11" i="31"/>
  <c r="S52" i="31"/>
  <c r="S82" i="31"/>
  <c r="T82" i="31" s="1"/>
  <c r="S91" i="31"/>
  <c r="S104" i="31"/>
  <c r="S124" i="31"/>
  <c r="S134" i="31"/>
  <c r="T134" i="31" s="1"/>
  <c r="S160" i="31"/>
  <c r="S180" i="31"/>
  <c r="S188" i="31"/>
  <c r="S196" i="31"/>
  <c r="S204" i="31"/>
  <c r="S216" i="31"/>
  <c r="S228" i="31"/>
  <c r="S230" i="31"/>
  <c r="T230" i="31" s="1"/>
  <c r="S235" i="31"/>
  <c r="S250" i="31"/>
  <c r="T250" i="31" s="1"/>
  <c r="S255" i="31"/>
  <c r="S263" i="31"/>
  <c r="S271" i="31"/>
  <c r="S284" i="31"/>
  <c r="S299" i="31"/>
  <c r="T299" i="31" s="1"/>
  <c r="S302" i="31"/>
  <c r="S305" i="31"/>
  <c r="S314" i="31"/>
  <c r="S317" i="31"/>
  <c r="S326" i="31"/>
  <c r="S329" i="31"/>
  <c r="S339" i="31"/>
  <c r="T339" i="31" s="1"/>
  <c r="S351" i="31"/>
  <c r="T351" i="31" s="1"/>
  <c r="S13" i="31"/>
  <c r="T13" i="31" s="1"/>
  <c r="S64" i="31"/>
  <c r="S92" i="31"/>
  <c r="S109" i="31"/>
  <c r="T109" i="31" s="1"/>
  <c r="S114" i="31"/>
  <c r="T114" i="31" s="1"/>
  <c r="S129" i="31"/>
  <c r="T129" i="31" s="1"/>
  <c r="S140" i="31"/>
  <c r="S155" i="31"/>
  <c r="S165" i="31"/>
  <c r="S175" i="31"/>
  <c r="S223" i="31"/>
  <c r="S233" i="31"/>
  <c r="S238" i="31"/>
  <c r="T238" i="31" s="1"/>
  <c r="S243" i="31"/>
  <c r="S248" i="31"/>
  <c r="S253" i="31"/>
  <c r="S258" i="31"/>
  <c r="S266" i="31"/>
  <c r="S274" i="31"/>
  <c r="S277" i="31"/>
  <c r="S282" i="31"/>
  <c r="T282" i="31" s="1"/>
  <c r="S287" i="31"/>
  <c r="S290" i="31"/>
  <c r="T290" i="31" s="1"/>
  <c r="S296" i="31"/>
  <c r="S336" i="31"/>
  <c r="S342" i="31"/>
  <c r="S348" i="31"/>
  <c r="S354" i="31"/>
  <c r="S34" i="31"/>
  <c r="T34" i="31" s="1"/>
  <c r="S119" i="31"/>
  <c r="S145" i="31"/>
  <c r="S150" i="31"/>
  <c r="T150" i="31" s="1"/>
  <c r="S170" i="31"/>
  <c r="S193" i="31"/>
  <c r="S205" i="31"/>
  <c r="S209" i="31"/>
  <c r="S213" i="31"/>
  <c r="S236" i="31"/>
  <c r="S241" i="31"/>
  <c r="S256" i="31"/>
  <c r="S261" i="31"/>
  <c r="S264" i="31"/>
  <c r="S269" i="31"/>
  <c r="S272" i="31"/>
  <c r="S280" i="31"/>
  <c r="S293" i="31"/>
  <c r="S303" i="31"/>
  <c r="T303" i="31" s="1"/>
  <c r="S306" i="31"/>
  <c r="S312" i="31"/>
  <c r="S315" i="31"/>
  <c r="T315" i="31" s="1"/>
  <c r="S318" i="31"/>
  <c r="S324" i="31"/>
  <c r="S327" i="31"/>
  <c r="T327" i="31" s="1"/>
  <c r="S330" i="31"/>
  <c r="S333" i="31"/>
  <c r="S345" i="31"/>
  <c r="S357" i="31"/>
  <c r="S16" i="31"/>
  <c r="S46" i="31"/>
  <c r="T46" i="31" s="1"/>
  <c r="S105" i="31"/>
  <c r="T105" i="31" s="1"/>
  <c r="S110" i="31"/>
  <c r="T110" i="31" s="1"/>
  <c r="S115" i="31"/>
  <c r="S120" i="31"/>
  <c r="S125" i="31"/>
  <c r="T125" i="31" s="1"/>
  <c r="S130" i="31"/>
  <c r="T130" i="31" s="1"/>
  <c r="S161" i="31"/>
  <c r="S166" i="31"/>
  <c r="T166" i="31" s="1"/>
  <c r="S181" i="31"/>
  <c r="S185" i="31"/>
  <c r="S221" i="31"/>
  <c r="S224" i="31"/>
  <c r="S226" i="31"/>
  <c r="T226" i="31" s="1"/>
  <c r="S231" i="31"/>
  <c r="S244" i="31"/>
  <c r="S246" i="31"/>
  <c r="T246" i="31" s="1"/>
  <c r="S251" i="31"/>
  <c r="S18" i="31"/>
  <c r="T18" i="31" s="1"/>
  <c r="S69" i="31"/>
  <c r="T69" i="31" s="1"/>
  <c r="S79" i="31"/>
  <c r="S112" i="31"/>
  <c r="S132" i="31"/>
  <c r="S137" i="31"/>
  <c r="S142" i="31"/>
  <c r="T142" i="31" s="1"/>
  <c r="S182" i="31"/>
  <c r="T182" i="31" s="1"/>
  <c r="S186" i="31"/>
  <c r="T186" i="31" s="1"/>
  <c r="S198" i="31"/>
  <c r="T198" i="31" s="1"/>
  <c r="S232" i="31"/>
  <c r="S234" i="31"/>
  <c r="T234" i="31" s="1"/>
  <c r="S252" i="31"/>
  <c r="S262" i="31"/>
  <c r="S270" i="31"/>
  <c r="S283" i="31"/>
  <c r="S304" i="31"/>
  <c r="S310" i="31"/>
  <c r="S316" i="31"/>
  <c r="S322" i="31"/>
  <c r="S328" i="31"/>
  <c r="S94" i="31"/>
  <c r="T94" i="31" s="1"/>
  <c r="S210" i="31"/>
  <c r="T210" i="31" s="1"/>
  <c r="S254" i="31"/>
  <c r="T254" i="31" s="1"/>
  <c r="S275" i="31"/>
  <c r="S337" i="31"/>
  <c r="S349" i="31"/>
  <c r="S363" i="31"/>
  <c r="T363" i="31" s="1"/>
  <c r="S278" i="31"/>
  <c r="S340" i="31"/>
  <c r="S352" i="31"/>
  <c r="S360" i="31"/>
  <c r="S380" i="31"/>
  <c r="S383" i="31"/>
  <c r="T383" i="31" s="1"/>
  <c r="S106" i="31"/>
  <c r="T106" i="31" s="1"/>
  <c r="S147" i="31"/>
  <c r="S218" i="31"/>
  <c r="T218" i="31" s="1"/>
  <c r="S239" i="31"/>
  <c r="S259" i="31"/>
  <c r="S291" i="31"/>
  <c r="S367" i="31"/>
  <c r="T367" i="31" s="1"/>
  <c r="S370" i="31"/>
  <c r="S378" i="31"/>
  <c r="S386" i="31"/>
  <c r="S396" i="31"/>
  <c r="S5" i="31"/>
  <c r="S202" i="31"/>
  <c r="T202" i="31" s="1"/>
  <c r="S229" i="31"/>
  <c r="S358" i="31"/>
  <c r="S190" i="31"/>
  <c r="T190" i="31" s="1"/>
  <c r="S343" i="31"/>
  <c r="T343" i="31" s="1"/>
  <c r="S355" i="31"/>
  <c r="T355" i="31" s="1"/>
  <c r="S364" i="31"/>
  <c r="S373" i="31"/>
  <c r="S389" i="31"/>
  <c r="S399" i="31"/>
  <c r="S401" i="31"/>
  <c r="S126" i="31"/>
  <c r="T126" i="31" s="1"/>
  <c r="S365" i="31"/>
  <c r="S379" i="31"/>
  <c r="T379" i="31" s="1"/>
  <c r="S393" i="31"/>
  <c r="S57" i="31"/>
  <c r="T57" i="31" s="1"/>
  <c r="S294" i="31"/>
  <c r="S307" i="31"/>
  <c r="T307" i="31" s="1"/>
  <c r="S319" i="31"/>
  <c r="T319" i="31" s="1"/>
  <c r="S331" i="31"/>
  <c r="T331" i="31" s="1"/>
  <c r="S361" i="31"/>
  <c r="S371" i="31"/>
  <c r="T371" i="31" s="1"/>
  <c r="S376" i="31"/>
  <c r="S381" i="31"/>
  <c r="S384" i="31"/>
  <c r="S394" i="31"/>
  <c r="T394" i="31" s="1"/>
  <c r="S402" i="31"/>
  <c r="S77" i="31"/>
  <c r="T77" i="31" s="1"/>
  <c r="S285" i="31"/>
  <c r="S346" i="31"/>
  <c r="S397" i="31"/>
  <c r="S67" i="31"/>
  <c r="S121" i="31"/>
  <c r="T121" i="31" s="1"/>
  <c r="S267" i="31"/>
  <c r="S309" i="31"/>
  <c r="S321" i="31"/>
  <c r="S368" i="31"/>
  <c r="S374" i="31"/>
  <c r="S387" i="31"/>
  <c r="T387" i="31" s="1"/>
  <c r="S390" i="31"/>
  <c r="S392" i="31"/>
  <c r="S167" i="31"/>
  <c r="S249" i="31"/>
  <c r="S297" i="31"/>
  <c r="S334" i="31"/>
  <c r="S362" i="31"/>
  <c r="S395" i="31"/>
  <c r="S398" i="31"/>
  <c r="T398" i="31" s="1"/>
  <c r="S288" i="31"/>
  <c r="S300" i="31"/>
  <c r="S372" i="31"/>
  <c r="S382" i="31"/>
  <c r="T382" i="31" s="1"/>
  <c r="S400" i="31"/>
  <c r="S403" i="31"/>
  <c r="S366" i="31"/>
  <c r="S369" i="31"/>
  <c r="S375" i="31"/>
  <c r="T375" i="31" s="1"/>
  <c r="S377" i="31"/>
  <c r="S385" i="31"/>
  <c r="S388" i="31"/>
  <c r="S391" i="31"/>
  <c r="T391" i="31" s="1"/>
  <c r="R14" i="31"/>
  <c r="R125" i="31"/>
  <c r="U125" i="31" s="1"/>
  <c r="V125" i="31" s="1"/>
  <c r="W125" i="31" s="1"/>
  <c r="R129" i="31"/>
  <c r="R133" i="31"/>
  <c r="R137" i="31"/>
  <c r="R141" i="31"/>
  <c r="R145" i="31"/>
  <c r="R149" i="31"/>
  <c r="R153" i="31"/>
  <c r="R157" i="31"/>
  <c r="R161" i="31"/>
  <c r="R165" i="31"/>
  <c r="R169" i="31"/>
  <c r="R173" i="31"/>
  <c r="R177" i="31"/>
  <c r="R181" i="31"/>
  <c r="R185" i="31"/>
  <c r="R189" i="31"/>
  <c r="R193" i="31"/>
  <c r="R197" i="31"/>
  <c r="R201" i="31"/>
  <c r="R205" i="31"/>
  <c r="R209" i="31"/>
  <c r="R213" i="31"/>
  <c r="R217" i="31"/>
  <c r="R221" i="31"/>
  <c r="R225" i="31"/>
  <c r="R229" i="31"/>
  <c r="R233" i="31"/>
  <c r="R237" i="31"/>
  <c r="R241" i="31"/>
  <c r="R245" i="31"/>
  <c r="R249" i="31"/>
  <c r="R253" i="31"/>
  <c r="R257" i="31"/>
  <c r="R261" i="31"/>
  <c r="R265" i="31"/>
  <c r="R269" i="31"/>
  <c r="R273" i="31"/>
  <c r="R277" i="31"/>
  <c r="R281" i="31"/>
  <c r="R285" i="31"/>
  <c r="R289" i="31"/>
  <c r="R293" i="31"/>
  <c r="R297" i="31"/>
  <c r="R301" i="31"/>
  <c r="R305" i="31"/>
  <c r="R309" i="31"/>
  <c r="R313" i="31"/>
  <c r="R317" i="31"/>
  <c r="R321" i="31"/>
  <c r="R325" i="31"/>
  <c r="R329" i="31"/>
  <c r="R333" i="31"/>
  <c r="R337" i="31"/>
  <c r="R341" i="31"/>
  <c r="R345" i="31"/>
  <c r="R349" i="31"/>
  <c r="R353" i="31"/>
  <c r="R357" i="31"/>
  <c r="R361" i="31"/>
  <c r="R365" i="31"/>
  <c r="R369" i="31"/>
  <c r="R373" i="31"/>
  <c r="R377" i="31"/>
  <c r="R381" i="31"/>
  <c r="R385" i="31"/>
  <c r="R389" i="31"/>
  <c r="R11" i="31"/>
  <c r="R18" i="31"/>
  <c r="R22" i="31"/>
  <c r="R26" i="31"/>
  <c r="R30" i="31"/>
  <c r="R34" i="31"/>
  <c r="R38" i="31"/>
  <c r="R42" i="31"/>
  <c r="R46" i="31"/>
  <c r="R50" i="31"/>
  <c r="R54" i="31"/>
  <c r="R58" i="31"/>
  <c r="R62" i="31"/>
  <c r="R66" i="31"/>
  <c r="R70" i="31"/>
  <c r="R74" i="31"/>
  <c r="R78" i="31"/>
  <c r="R82" i="31"/>
  <c r="R86" i="31"/>
  <c r="R90" i="31"/>
  <c r="R94" i="31"/>
  <c r="R98" i="31"/>
  <c r="R102" i="31"/>
  <c r="R106" i="31"/>
  <c r="R110" i="31"/>
  <c r="R114" i="31"/>
  <c r="R118" i="31"/>
  <c r="R393" i="31"/>
  <c r="R397" i="31"/>
  <c r="R401" i="31"/>
  <c r="U292" i="31"/>
  <c r="V292" i="31" s="1"/>
  <c r="W292" i="31" s="1"/>
  <c r="R15" i="31"/>
  <c r="R122" i="31"/>
  <c r="R126" i="31"/>
  <c r="R130" i="31"/>
  <c r="R134" i="31"/>
  <c r="R138" i="31"/>
  <c r="R142" i="31"/>
  <c r="R146" i="31"/>
  <c r="R150" i="31"/>
  <c r="R154" i="31"/>
  <c r="R158" i="31"/>
  <c r="R162" i="31"/>
  <c r="R166" i="31"/>
  <c r="R170" i="31"/>
  <c r="R174" i="31"/>
  <c r="R178" i="31"/>
  <c r="R182" i="31"/>
  <c r="R186" i="31"/>
  <c r="R190" i="31"/>
  <c r="R194" i="31"/>
  <c r="R198" i="31"/>
  <c r="R202" i="31"/>
  <c r="R206" i="31"/>
  <c r="R210" i="31"/>
  <c r="R214" i="31"/>
  <c r="R218" i="31"/>
  <c r="R222" i="31"/>
  <c r="R226" i="31"/>
  <c r="R230" i="31"/>
  <c r="R234" i="31"/>
  <c r="R238" i="31"/>
  <c r="R242" i="31"/>
  <c r="R246" i="31"/>
  <c r="R250" i="31"/>
  <c r="R254" i="31"/>
  <c r="R258" i="31"/>
  <c r="R262" i="31"/>
  <c r="R266" i="31"/>
  <c r="R270" i="31"/>
  <c r="R274" i="31"/>
  <c r="R278" i="31"/>
  <c r="R282" i="31"/>
  <c r="R286" i="31"/>
  <c r="R290" i="31"/>
  <c r="R294" i="31"/>
  <c r="R298" i="31"/>
  <c r="R302" i="31"/>
  <c r="R306" i="31"/>
  <c r="R310" i="31"/>
  <c r="R314" i="31"/>
  <c r="R318" i="31"/>
  <c r="R322" i="31"/>
  <c r="R326" i="31"/>
  <c r="R330" i="31"/>
  <c r="R334" i="31"/>
  <c r="R338" i="31"/>
  <c r="R342" i="31"/>
  <c r="R346" i="31"/>
  <c r="R350" i="31"/>
  <c r="R354" i="31"/>
  <c r="R358" i="31"/>
  <c r="R362" i="31"/>
  <c r="R366" i="31"/>
  <c r="R370" i="31"/>
  <c r="R374" i="31"/>
  <c r="R378" i="31"/>
  <c r="R382" i="31"/>
  <c r="R386" i="31"/>
  <c r="R12" i="31"/>
  <c r="R19" i="31"/>
  <c r="R23" i="31"/>
  <c r="R27" i="31"/>
  <c r="R31" i="31"/>
  <c r="R35" i="31"/>
  <c r="R39" i="31"/>
  <c r="R43" i="31"/>
  <c r="R47" i="31"/>
  <c r="R51" i="31"/>
  <c r="R55" i="31"/>
  <c r="R59" i="31"/>
  <c r="R63" i="31"/>
  <c r="R67" i="31"/>
  <c r="R71" i="31"/>
  <c r="R75" i="31"/>
  <c r="R79" i="31"/>
  <c r="R83" i="31"/>
  <c r="R87" i="31"/>
  <c r="R91" i="31"/>
  <c r="R95" i="31"/>
  <c r="R99" i="31"/>
  <c r="R103" i="31"/>
  <c r="R107" i="31"/>
  <c r="R111" i="31"/>
  <c r="R115" i="31"/>
  <c r="R119" i="31"/>
  <c r="R390" i="31"/>
  <c r="R394" i="31"/>
  <c r="R398" i="31"/>
  <c r="R402" i="31"/>
  <c r="R123" i="31"/>
  <c r="R127" i="31"/>
  <c r="R131" i="31"/>
  <c r="R135" i="31"/>
  <c r="R139" i="31"/>
  <c r="R143" i="31"/>
  <c r="R147" i="31"/>
  <c r="R151" i="31"/>
  <c r="R155" i="31"/>
  <c r="R159" i="31"/>
  <c r="R163" i="31"/>
  <c r="R167" i="31"/>
  <c r="R171" i="31"/>
  <c r="R175" i="31"/>
  <c r="R179" i="31"/>
  <c r="R183" i="31"/>
  <c r="R187" i="31"/>
  <c r="R191" i="31"/>
  <c r="R195" i="31"/>
  <c r="R199" i="31"/>
  <c r="R203" i="31"/>
  <c r="R207" i="31"/>
  <c r="R211" i="31"/>
  <c r="R215" i="31"/>
  <c r="R219" i="31"/>
  <c r="R223" i="31"/>
  <c r="R227" i="31"/>
  <c r="R231" i="31"/>
  <c r="R235" i="31"/>
  <c r="R239" i="31"/>
  <c r="R243" i="31"/>
  <c r="R247" i="31"/>
  <c r="R251" i="31"/>
  <c r="R255" i="31"/>
  <c r="R259" i="31"/>
  <c r="R263" i="31"/>
  <c r="R267" i="31"/>
  <c r="R271" i="31"/>
  <c r="R275" i="31"/>
  <c r="R279" i="31"/>
  <c r="R283" i="31"/>
  <c r="R287" i="31"/>
  <c r="R291" i="31"/>
  <c r="R295" i="31"/>
  <c r="U295" i="31" s="1"/>
  <c r="V295" i="31" s="1"/>
  <c r="W295" i="31" s="1"/>
  <c r="R299" i="31"/>
  <c r="U299" i="31" s="1"/>
  <c r="V299" i="31" s="1"/>
  <c r="W299" i="31" s="1"/>
  <c r="R303" i="31"/>
  <c r="U303" i="31" s="1"/>
  <c r="V303" i="31" s="1"/>
  <c r="W303" i="31" s="1"/>
  <c r="R307" i="31"/>
  <c r="U307" i="31" s="1"/>
  <c r="V307" i="31" s="1"/>
  <c r="W307" i="31" s="1"/>
  <c r="R311" i="31"/>
  <c r="R315" i="31"/>
  <c r="U315" i="31" s="1"/>
  <c r="V315" i="31" s="1"/>
  <c r="W315" i="31" s="1"/>
  <c r="R319" i="31"/>
  <c r="R323" i="31"/>
  <c r="U323" i="31" s="1"/>
  <c r="V323" i="31" s="1"/>
  <c r="W323" i="31" s="1"/>
  <c r="R327" i="31"/>
  <c r="R331" i="31"/>
  <c r="U331" i="31" s="1"/>
  <c r="V331" i="31" s="1"/>
  <c r="W331" i="31" s="1"/>
  <c r="R335" i="31"/>
  <c r="U335" i="31" s="1"/>
  <c r="V335" i="31" s="1"/>
  <c r="W335" i="31" s="1"/>
  <c r="R339" i="31"/>
  <c r="U339" i="31" s="1"/>
  <c r="V339" i="31" s="1"/>
  <c r="W339" i="31" s="1"/>
  <c r="R343" i="31"/>
  <c r="U343" i="31" s="1"/>
  <c r="V343" i="31" s="1"/>
  <c r="W343" i="31" s="1"/>
  <c r="R347" i="31"/>
  <c r="U347" i="31" s="1"/>
  <c r="V347" i="31" s="1"/>
  <c r="W347" i="31" s="1"/>
  <c r="R351" i="31"/>
  <c r="U351" i="31" s="1"/>
  <c r="V351" i="31" s="1"/>
  <c r="W351" i="31" s="1"/>
  <c r="R355" i="31"/>
  <c r="U355" i="31" s="1"/>
  <c r="V355" i="31" s="1"/>
  <c r="W355" i="31" s="1"/>
  <c r="R359" i="31"/>
  <c r="U359" i="31" s="1"/>
  <c r="V359" i="31" s="1"/>
  <c r="W359" i="31" s="1"/>
  <c r="R363" i="31"/>
  <c r="U363" i="31" s="1"/>
  <c r="V363" i="31" s="1"/>
  <c r="W363" i="31" s="1"/>
  <c r="R367" i="31"/>
  <c r="R371" i="31"/>
  <c r="U371" i="31" s="1"/>
  <c r="V371" i="31" s="1"/>
  <c r="W371" i="31" s="1"/>
  <c r="R375" i="31"/>
  <c r="R379" i="31"/>
  <c r="U379" i="31" s="1"/>
  <c r="V379" i="31" s="1"/>
  <c r="W379" i="31" s="1"/>
  <c r="R383" i="31"/>
  <c r="U383" i="31" s="1"/>
  <c r="V383" i="31" s="1"/>
  <c r="W383" i="31" s="1"/>
  <c r="R387" i="31"/>
  <c r="U387" i="31" s="1"/>
  <c r="V387" i="31" s="1"/>
  <c r="W387" i="31" s="1"/>
  <c r="U13" i="31"/>
  <c r="V13" i="31" s="1"/>
  <c r="W13" i="31" s="1"/>
  <c r="R9" i="31"/>
  <c r="R16" i="31"/>
  <c r="R20" i="31"/>
  <c r="R24" i="31"/>
  <c r="R28" i="31"/>
  <c r="R32" i="31"/>
  <c r="R36" i="31"/>
  <c r="R40" i="31"/>
  <c r="R44" i="31"/>
  <c r="R48" i="31"/>
  <c r="R52" i="31"/>
  <c r="R56" i="31"/>
  <c r="R60" i="31"/>
  <c r="R64" i="31"/>
  <c r="R68" i="31"/>
  <c r="R72" i="31"/>
  <c r="R76" i="31"/>
  <c r="R80" i="31"/>
  <c r="R84" i="31"/>
  <c r="R88" i="31"/>
  <c r="R92" i="31"/>
  <c r="R96" i="31"/>
  <c r="R100" i="31"/>
  <c r="R104" i="31"/>
  <c r="R108" i="31"/>
  <c r="R112" i="31"/>
  <c r="R116" i="31"/>
  <c r="R120" i="31"/>
  <c r="R391" i="31"/>
  <c r="R395" i="31"/>
  <c r="R399" i="31"/>
  <c r="R403" i="31"/>
  <c r="U385" i="31" l="1"/>
  <c r="V385" i="31" s="1"/>
  <c r="T385" i="31"/>
  <c r="T275" i="31"/>
  <c r="U275" i="31"/>
  <c r="V275" i="31" s="1"/>
  <c r="W275" i="31" s="1"/>
  <c r="U263" i="31"/>
  <c r="V263" i="31" s="1"/>
  <c r="T263" i="31"/>
  <c r="T301" i="31"/>
  <c r="U301" i="31"/>
  <c r="V301" i="31" s="1"/>
  <c r="W301" i="31" s="1"/>
  <c r="U198" i="31"/>
  <c r="V198" i="31" s="1"/>
  <c r="W198" i="31" s="1"/>
  <c r="U38" i="31"/>
  <c r="V38" i="31" s="1"/>
  <c r="W38" i="31" s="1"/>
  <c r="U267" i="31"/>
  <c r="V267" i="31" s="1"/>
  <c r="T267" i="31"/>
  <c r="U229" i="31"/>
  <c r="V229" i="31" s="1"/>
  <c r="T229" i="31"/>
  <c r="U360" i="31"/>
  <c r="V360" i="31" s="1"/>
  <c r="W360" i="31" s="1"/>
  <c r="T360" i="31"/>
  <c r="U324" i="31"/>
  <c r="V324" i="31" s="1"/>
  <c r="W324" i="31" s="1"/>
  <c r="T324" i="31"/>
  <c r="U209" i="31"/>
  <c r="V209" i="31" s="1"/>
  <c r="T209" i="31"/>
  <c r="T354" i="31"/>
  <c r="U354" i="31"/>
  <c r="V354" i="31" s="1"/>
  <c r="W354" i="31" s="1"/>
  <c r="T277" i="31"/>
  <c r="U277" i="31"/>
  <c r="V277" i="31" s="1"/>
  <c r="W277" i="31" s="1"/>
  <c r="U233" i="31"/>
  <c r="V233" i="31" s="1"/>
  <c r="T233" i="31"/>
  <c r="T317" i="31"/>
  <c r="U317" i="31"/>
  <c r="V317" i="31" s="1"/>
  <c r="W317" i="31" s="1"/>
  <c r="U255" i="31"/>
  <c r="V255" i="31" s="1"/>
  <c r="T255" i="31"/>
  <c r="U188" i="31"/>
  <c r="V188" i="31" s="1"/>
  <c r="W188" i="31" s="1"/>
  <c r="T188" i="31"/>
  <c r="T52" i="31"/>
  <c r="U52" i="31"/>
  <c r="V52" i="31" s="1"/>
  <c r="W52" i="31" s="1"/>
  <c r="U308" i="31"/>
  <c r="V308" i="31" s="1"/>
  <c r="W308" i="31" s="1"/>
  <c r="T308" i="31"/>
  <c r="U203" i="31"/>
  <c r="V203" i="31" s="1"/>
  <c r="W203" i="31" s="1"/>
  <c r="T203" i="31"/>
  <c r="T350" i="31"/>
  <c r="U350" i="31"/>
  <c r="V350" i="31" s="1"/>
  <c r="T298" i="31"/>
  <c r="U298" i="31"/>
  <c r="V298" i="31" s="1"/>
  <c r="W298" i="31" s="1"/>
  <c r="T260" i="31"/>
  <c r="U260" i="31"/>
  <c r="V260" i="31" s="1"/>
  <c r="W260" i="31" s="1"/>
  <c r="T215" i="31"/>
  <c r="U215" i="31"/>
  <c r="V215" i="31" s="1"/>
  <c r="T76" i="31"/>
  <c r="U76" i="31"/>
  <c r="V76" i="31" s="1"/>
  <c r="U177" i="31"/>
  <c r="V177" i="31" s="1"/>
  <c r="T177" i="31"/>
  <c r="T48" i="31"/>
  <c r="U48" i="31"/>
  <c r="V48" i="31" s="1"/>
  <c r="T207" i="31"/>
  <c r="U207" i="31"/>
  <c r="V207" i="31" s="1"/>
  <c r="W207" i="31" s="1"/>
  <c r="T116" i="31"/>
  <c r="U116" i="31"/>
  <c r="V116" i="31" s="1"/>
  <c r="U55" i="31"/>
  <c r="V55" i="31" s="1"/>
  <c r="W55" i="31" s="1"/>
  <c r="T55" i="31"/>
  <c r="T212" i="31"/>
  <c r="U212" i="31"/>
  <c r="V212" i="31" s="1"/>
  <c r="W212" i="31" s="1"/>
  <c r="T164" i="31"/>
  <c r="U164" i="31"/>
  <c r="V164" i="31" s="1"/>
  <c r="W164" i="31" s="1"/>
  <c r="T108" i="31"/>
  <c r="U108" i="31"/>
  <c r="V108" i="31" s="1"/>
  <c r="U201" i="31"/>
  <c r="V201" i="31" s="1"/>
  <c r="T201" i="31"/>
  <c r="U156" i="31"/>
  <c r="V156" i="31" s="1"/>
  <c r="W156" i="31" s="1"/>
  <c r="T156" i="31"/>
  <c r="T31" i="31"/>
  <c r="U31" i="31"/>
  <c r="V31" i="31" s="1"/>
  <c r="W31" i="31" s="1"/>
  <c r="W116" i="31"/>
  <c r="W267" i="31"/>
  <c r="W39" i="31"/>
  <c r="U290" i="31"/>
  <c r="V290" i="31" s="1"/>
  <c r="W290" i="31"/>
  <c r="U226" i="31"/>
  <c r="V226" i="31" s="1"/>
  <c r="W226" i="31" s="1"/>
  <c r="U194" i="31"/>
  <c r="V194" i="31" s="1"/>
  <c r="W194" i="31" s="1"/>
  <c r="U162" i="31"/>
  <c r="V162" i="31" s="1"/>
  <c r="W162" i="31" s="1"/>
  <c r="U130" i="31"/>
  <c r="V130" i="31" s="1"/>
  <c r="W130" i="31" s="1"/>
  <c r="U98" i="31"/>
  <c r="V98" i="31" s="1"/>
  <c r="W98" i="31"/>
  <c r="U66" i="31"/>
  <c r="V66" i="31" s="1"/>
  <c r="W66" i="31"/>
  <c r="U34" i="31"/>
  <c r="V34" i="31" s="1"/>
  <c r="W34" i="31"/>
  <c r="W229" i="31"/>
  <c r="W133" i="31"/>
  <c r="U288" i="31"/>
  <c r="V288" i="31" s="1"/>
  <c r="W288" i="31" s="1"/>
  <c r="T288" i="31"/>
  <c r="U392" i="31"/>
  <c r="V392" i="31" s="1"/>
  <c r="W392" i="31" s="1"/>
  <c r="T392" i="31"/>
  <c r="U384" i="31"/>
  <c r="V384" i="31" s="1"/>
  <c r="W384" i="31" s="1"/>
  <c r="T384" i="31"/>
  <c r="T294" i="31"/>
  <c r="U294" i="31"/>
  <c r="V294" i="31" s="1"/>
  <c r="W294" i="31" s="1"/>
  <c r="U389" i="31"/>
  <c r="V389" i="31" s="1"/>
  <c r="W389" i="31" s="1"/>
  <c r="T389" i="31"/>
  <c r="U259" i="31"/>
  <c r="V259" i="31" s="1"/>
  <c r="T259" i="31"/>
  <c r="U352" i="31"/>
  <c r="V352" i="31" s="1"/>
  <c r="W352" i="31" s="1"/>
  <c r="T352" i="31"/>
  <c r="T270" i="31"/>
  <c r="U270" i="31"/>
  <c r="V270" i="31" s="1"/>
  <c r="W270" i="31" s="1"/>
  <c r="T318" i="31"/>
  <c r="U318" i="31"/>
  <c r="V318" i="31" s="1"/>
  <c r="W318" i="31" s="1"/>
  <c r="U269" i="31"/>
  <c r="V269" i="31" s="1"/>
  <c r="W269" i="31" s="1"/>
  <c r="T269" i="31"/>
  <c r="U205" i="31"/>
  <c r="V205" i="31" s="1"/>
  <c r="W205" i="31" s="1"/>
  <c r="T205" i="31"/>
  <c r="U348" i="31"/>
  <c r="V348" i="31" s="1"/>
  <c r="W348" i="31" s="1"/>
  <c r="T348" i="31"/>
  <c r="T274" i="31"/>
  <c r="U274" i="31"/>
  <c r="V274" i="31" s="1"/>
  <c r="T223" i="31"/>
  <c r="U223" i="31"/>
  <c r="V223" i="31" s="1"/>
  <c r="T92" i="31"/>
  <c r="U92" i="31"/>
  <c r="V92" i="31" s="1"/>
  <c r="T314" i="31"/>
  <c r="U314" i="31"/>
  <c r="V314" i="31" s="1"/>
  <c r="W314" i="31" s="1"/>
  <c r="T180" i="31"/>
  <c r="U180" i="31"/>
  <c r="V180" i="31" s="1"/>
  <c r="W180" i="31" s="1"/>
  <c r="T11" i="31"/>
  <c r="U11" i="31"/>
  <c r="V11" i="31" s="1"/>
  <c r="W11" i="31" s="1"/>
  <c r="T200" i="31"/>
  <c r="U200" i="31"/>
  <c r="V200" i="31" s="1"/>
  <c r="W200" i="31" s="1"/>
  <c r="U257" i="31"/>
  <c r="V257" i="31" s="1"/>
  <c r="W257" i="31" s="1"/>
  <c r="T257" i="31"/>
  <c r="T195" i="31"/>
  <c r="U195" i="31"/>
  <c r="V195" i="31" s="1"/>
  <c r="T99" i="31"/>
  <c r="U99" i="31"/>
  <c r="V99" i="31" s="1"/>
  <c r="U36" i="31"/>
  <c r="V36" i="31" s="1"/>
  <c r="T36" i="31"/>
  <c r="T63" i="31"/>
  <c r="U63" i="31"/>
  <c r="V63" i="31" s="1"/>
  <c r="W63" i="31" s="1"/>
  <c r="T172" i="31"/>
  <c r="U172" i="31"/>
  <c r="V172" i="31" s="1"/>
  <c r="W172" i="31" s="1"/>
  <c r="T111" i="31"/>
  <c r="U111" i="31"/>
  <c r="V111" i="31" s="1"/>
  <c r="W111" i="31" s="1"/>
  <c r="U197" i="31"/>
  <c r="V197" i="31" s="1"/>
  <c r="W197" i="31" s="1"/>
  <c r="T197" i="31"/>
  <c r="T103" i="31"/>
  <c r="U103" i="31"/>
  <c r="V103" i="31" s="1"/>
  <c r="W103" i="31" s="1"/>
  <c r="T199" i="31"/>
  <c r="U199" i="31"/>
  <c r="V199" i="31" s="1"/>
  <c r="T151" i="31"/>
  <c r="U151" i="31"/>
  <c r="V151" i="31" s="1"/>
  <c r="T95" i="31"/>
  <c r="U95" i="31"/>
  <c r="V95" i="31" s="1"/>
  <c r="T32" i="31"/>
  <c r="U32" i="31"/>
  <c r="V32" i="31" s="1"/>
  <c r="W32" i="31" s="1"/>
  <c r="T191" i="31"/>
  <c r="U191" i="31"/>
  <c r="V191" i="31" s="1"/>
  <c r="T153" i="31"/>
  <c r="U153" i="31"/>
  <c r="V153" i="31" s="1"/>
  <c r="W153" i="31" s="1"/>
  <c r="T87" i="31"/>
  <c r="U87" i="31"/>
  <c r="V87" i="31" s="1"/>
  <c r="W87" i="31" s="1"/>
  <c r="U121" i="31"/>
  <c r="V121" i="31" s="1"/>
  <c r="W121" i="31" s="1"/>
  <c r="U97" i="31"/>
  <c r="V97" i="31" s="1"/>
  <c r="W97" i="31" s="1"/>
  <c r="U77" i="31"/>
  <c r="V77" i="31" s="1"/>
  <c r="W77" i="31" s="1"/>
  <c r="W48" i="31"/>
  <c r="U327" i="31"/>
  <c r="V327" i="31" s="1"/>
  <c r="W327" i="31" s="1"/>
  <c r="W263" i="31"/>
  <c r="W199" i="31"/>
  <c r="U398" i="31"/>
  <c r="V398" i="31" s="1"/>
  <c r="W398" i="31" s="1"/>
  <c r="W99" i="31"/>
  <c r="U382" i="31"/>
  <c r="V382" i="31" s="1"/>
  <c r="W382" i="31" s="1"/>
  <c r="W350" i="31"/>
  <c r="U254" i="31"/>
  <c r="V254" i="31" s="1"/>
  <c r="W254" i="31"/>
  <c r="U222" i="31"/>
  <c r="V222" i="31" s="1"/>
  <c r="W222" i="31"/>
  <c r="U190" i="31"/>
  <c r="V190" i="31" s="1"/>
  <c r="W190" i="31"/>
  <c r="U158" i="31"/>
  <c r="V158" i="31" s="1"/>
  <c r="W158" i="31"/>
  <c r="U126" i="31"/>
  <c r="V126" i="31" s="1"/>
  <c r="W126" i="31"/>
  <c r="U94" i="31"/>
  <c r="V94" i="31" s="1"/>
  <c r="W94" i="31" s="1"/>
  <c r="U62" i="31"/>
  <c r="V62" i="31" s="1"/>
  <c r="W62" i="31" s="1"/>
  <c r="U30" i="31"/>
  <c r="V30" i="31" s="1"/>
  <c r="W30" i="31" s="1"/>
  <c r="W385" i="31"/>
  <c r="U129" i="31"/>
  <c r="V129" i="31" s="1"/>
  <c r="W129" i="31" s="1"/>
  <c r="T369" i="31"/>
  <c r="U369" i="31"/>
  <c r="V369" i="31" s="1"/>
  <c r="W369" i="31" s="1"/>
  <c r="T390" i="31"/>
  <c r="U390" i="31"/>
  <c r="V390" i="31" s="1"/>
  <c r="T67" i="31"/>
  <c r="U67" i="31"/>
  <c r="V67" i="31" s="1"/>
  <c r="W67" i="31" s="1"/>
  <c r="U381" i="31"/>
  <c r="V381" i="31" s="1"/>
  <c r="T381" i="31"/>
  <c r="U373" i="31"/>
  <c r="V373" i="31" s="1"/>
  <c r="W373" i="31" s="1"/>
  <c r="T373" i="31"/>
  <c r="U239" i="31"/>
  <c r="V239" i="31" s="1"/>
  <c r="W239" i="31" s="1"/>
  <c r="T239" i="31"/>
  <c r="U340" i="31"/>
  <c r="V340" i="31" s="1"/>
  <c r="W340" i="31" s="1"/>
  <c r="T340" i="31"/>
  <c r="T262" i="31"/>
  <c r="U262" i="31"/>
  <c r="V262" i="31" s="1"/>
  <c r="U137" i="31"/>
  <c r="V137" i="31" s="1"/>
  <c r="W137" i="31" s="1"/>
  <c r="T137" i="31"/>
  <c r="U244" i="31"/>
  <c r="V244" i="31" s="1"/>
  <c r="W244" i="31" s="1"/>
  <c r="T244" i="31"/>
  <c r="T161" i="31"/>
  <c r="U161" i="31"/>
  <c r="V161" i="31" s="1"/>
  <c r="W161" i="31" s="1"/>
  <c r="T16" i="31"/>
  <c r="U16" i="31"/>
  <c r="V16" i="31" s="1"/>
  <c r="W16" i="31" s="1"/>
  <c r="T264" i="31"/>
  <c r="U264" i="31"/>
  <c r="V264" i="31" s="1"/>
  <c r="W264" i="31" s="1"/>
  <c r="U193" i="31"/>
  <c r="V193" i="31" s="1"/>
  <c r="W193" i="31" s="1"/>
  <c r="T193" i="31"/>
  <c r="T342" i="31"/>
  <c r="U342" i="31"/>
  <c r="V342" i="31" s="1"/>
  <c r="W342" i="31" s="1"/>
  <c r="T266" i="31"/>
  <c r="U266" i="31"/>
  <c r="V266" i="31" s="1"/>
  <c r="W266" i="31" s="1"/>
  <c r="T175" i="31"/>
  <c r="U175" i="31"/>
  <c r="V175" i="31" s="1"/>
  <c r="T64" i="31"/>
  <c r="U64" i="31"/>
  <c r="V64" i="31" s="1"/>
  <c r="T305" i="31"/>
  <c r="U305" i="31"/>
  <c r="V305" i="31" s="1"/>
  <c r="W305" i="31" s="1"/>
  <c r="T235" i="31"/>
  <c r="U235" i="31"/>
  <c r="V235" i="31" s="1"/>
  <c r="W235" i="31" s="1"/>
  <c r="T160" i="31"/>
  <c r="U160" i="31"/>
  <c r="V160" i="31" s="1"/>
  <c r="W160" i="31" s="1"/>
  <c r="T353" i="31"/>
  <c r="U353" i="31"/>
  <c r="V353" i="31" s="1"/>
  <c r="W353" i="31" s="1"/>
  <c r="U289" i="31"/>
  <c r="V289" i="31" s="1"/>
  <c r="W289" i="31" s="1"/>
  <c r="T289" i="31"/>
  <c r="T143" i="31"/>
  <c r="U143" i="31"/>
  <c r="V143" i="31" s="1"/>
  <c r="W143" i="31" s="1"/>
  <c r="U344" i="31"/>
  <c r="V344" i="31" s="1"/>
  <c r="W344" i="31" s="1"/>
  <c r="T344" i="31"/>
  <c r="T286" i="31"/>
  <c r="U286" i="31"/>
  <c r="V286" i="31" s="1"/>
  <c r="W286" i="31" s="1"/>
  <c r="T187" i="31"/>
  <c r="U187" i="31"/>
  <c r="V187" i="31" s="1"/>
  <c r="W187" i="31" s="1"/>
  <c r="T169" i="31"/>
  <c r="U169" i="31"/>
  <c r="V169" i="31" s="1"/>
  <c r="W169" i="31" s="1"/>
  <c r="T35" i="31"/>
  <c r="U35" i="31"/>
  <c r="V35" i="31" s="1"/>
  <c r="W35" i="31" s="1"/>
  <c r="T179" i="31"/>
  <c r="U179" i="31"/>
  <c r="V179" i="31" s="1"/>
  <c r="W179" i="31" s="1"/>
  <c r="T40" i="31"/>
  <c r="U40" i="31"/>
  <c r="V40" i="31" s="1"/>
  <c r="T19" i="31"/>
  <c r="U19" i="31"/>
  <c r="V19" i="31" s="1"/>
  <c r="T183" i="31"/>
  <c r="U183" i="31"/>
  <c r="V183" i="31" s="1"/>
  <c r="U135" i="31"/>
  <c r="V135" i="31" s="1"/>
  <c r="W135" i="31" s="1"/>
  <c r="T135" i="31"/>
  <c r="U24" i="31"/>
  <c r="V24" i="31" s="1"/>
  <c r="T24" i="31"/>
  <c r="U57" i="31"/>
  <c r="V57" i="31" s="1"/>
  <c r="W57" i="31" s="1"/>
  <c r="U37" i="31"/>
  <c r="V37" i="31" s="1"/>
  <c r="W37" i="31" s="1"/>
  <c r="U17" i="31"/>
  <c r="V17" i="31" s="1"/>
  <c r="W17" i="31" s="1"/>
  <c r="U391" i="31"/>
  <c r="V391" i="31" s="1"/>
  <c r="W391" i="31"/>
  <c r="U202" i="31"/>
  <c r="V202" i="31" s="1"/>
  <c r="W202" i="31" s="1"/>
  <c r="U106" i="31"/>
  <c r="V106" i="31" s="1"/>
  <c r="W106" i="31" s="1"/>
  <c r="U372" i="31"/>
  <c r="V372" i="31" s="1"/>
  <c r="W372" i="31" s="1"/>
  <c r="T372" i="31"/>
  <c r="T280" i="31"/>
  <c r="U280" i="31"/>
  <c r="V280" i="31" s="1"/>
  <c r="W280" i="31" s="1"/>
  <c r="U265" i="31"/>
  <c r="V265" i="31" s="1"/>
  <c r="W265" i="31" s="1"/>
  <c r="T265" i="31"/>
  <c r="T43" i="31"/>
  <c r="U43" i="31"/>
  <c r="V43" i="31" s="1"/>
  <c r="T131" i="31"/>
  <c r="U131" i="31"/>
  <c r="V131" i="31" s="1"/>
  <c r="W131" i="31" s="1"/>
  <c r="U171" i="31"/>
  <c r="V171" i="31" s="1"/>
  <c r="W171" i="31" s="1"/>
  <c r="T171" i="31"/>
  <c r="U100" i="31"/>
  <c r="V100" i="31" s="1"/>
  <c r="T100" i="31"/>
  <c r="W56" i="31"/>
  <c r="W262" i="31"/>
  <c r="U377" i="31"/>
  <c r="V377" i="31" s="1"/>
  <c r="T377" i="31"/>
  <c r="W108" i="31"/>
  <c r="W76" i="31"/>
  <c r="U9" i="31"/>
  <c r="V9" i="31" s="1"/>
  <c r="W9" i="31" s="1"/>
  <c r="W259" i="31"/>
  <c r="W195" i="31"/>
  <c r="U394" i="31"/>
  <c r="V394" i="31" s="1"/>
  <c r="W394" i="31" s="1"/>
  <c r="W95" i="31"/>
  <c r="W378" i="31"/>
  <c r="U282" i="31"/>
  <c r="V282" i="31" s="1"/>
  <c r="W282" i="31"/>
  <c r="U250" i="31"/>
  <c r="V250" i="31" s="1"/>
  <c r="W250" i="31"/>
  <c r="U218" i="31"/>
  <c r="V218" i="31" s="1"/>
  <c r="W218" i="31"/>
  <c r="U186" i="31"/>
  <c r="V186" i="31" s="1"/>
  <c r="W186" i="31"/>
  <c r="U154" i="31"/>
  <c r="V154" i="31" s="1"/>
  <c r="W154" i="31"/>
  <c r="U122" i="31"/>
  <c r="V122" i="31" s="1"/>
  <c r="W122" i="31"/>
  <c r="U90" i="31"/>
  <c r="V90" i="31" s="1"/>
  <c r="W90" i="31" s="1"/>
  <c r="U58" i="31"/>
  <c r="V58" i="31" s="1"/>
  <c r="W58" i="31" s="1"/>
  <c r="U26" i="31"/>
  <c r="V26" i="31" s="1"/>
  <c r="W26" i="31" s="1"/>
  <c r="W381" i="31"/>
  <c r="T366" i="31"/>
  <c r="U366" i="31"/>
  <c r="V366" i="31" s="1"/>
  <c r="T395" i="31"/>
  <c r="U395" i="31"/>
  <c r="V395" i="31" s="1"/>
  <c r="W395" i="31" s="1"/>
  <c r="U397" i="31"/>
  <c r="V397" i="31" s="1"/>
  <c r="W397" i="31" s="1"/>
  <c r="T397" i="31"/>
  <c r="U376" i="31"/>
  <c r="V376" i="31" s="1"/>
  <c r="W376" i="31" s="1"/>
  <c r="T376" i="31"/>
  <c r="U393" i="31"/>
  <c r="V393" i="31" s="1"/>
  <c r="W393" i="31" s="1"/>
  <c r="T393" i="31"/>
  <c r="U364" i="31"/>
  <c r="V364" i="31" s="1"/>
  <c r="W364" i="31" s="1"/>
  <c r="T364" i="31"/>
  <c r="U396" i="31"/>
  <c r="V396" i="31" s="1"/>
  <c r="T396" i="31"/>
  <c r="T278" i="31"/>
  <c r="U278" i="31"/>
  <c r="V278" i="31" s="1"/>
  <c r="U328" i="31"/>
  <c r="V328" i="31" s="1"/>
  <c r="W328" i="31" s="1"/>
  <c r="T328" i="31"/>
  <c r="T252" i="31"/>
  <c r="U252" i="31"/>
  <c r="V252" i="31" s="1"/>
  <c r="W252" i="31" s="1"/>
  <c r="U132" i="31"/>
  <c r="V132" i="31" s="1"/>
  <c r="W132" i="31" s="1"/>
  <c r="T132" i="31"/>
  <c r="U231" i="31"/>
  <c r="V231" i="31" s="1"/>
  <c r="W231" i="31" s="1"/>
  <c r="T231" i="31"/>
  <c r="T357" i="31"/>
  <c r="U357" i="31"/>
  <c r="V357" i="31" s="1"/>
  <c r="W357" i="31" s="1"/>
  <c r="U312" i="31"/>
  <c r="V312" i="31" s="1"/>
  <c r="W312" i="31" s="1"/>
  <c r="T312" i="31"/>
  <c r="U261" i="31"/>
  <c r="V261" i="31" s="1"/>
  <c r="W261" i="31" s="1"/>
  <c r="T261" i="31"/>
  <c r="T170" i="31"/>
  <c r="U170" i="31"/>
  <c r="V170" i="31" s="1"/>
  <c r="W170" i="31" s="1"/>
  <c r="U336" i="31"/>
  <c r="V336" i="31" s="1"/>
  <c r="W336" i="31" s="1"/>
  <c r="T336" i="31"/>
  <c r="T258" i="31"/>
  <c r="U258" i="31"/>
  <c r="V258" i="31" s="1"/>
  <c r="W258" i="31" s="1"/>
  <c r="T165" i="31"/>
  <c r="U165" i="31"/>
  <c r="V165" i="31" s="1"/>
  <c r="W165" i="31" s="1"/>
  <c r="T302" i="31"/>
  <c r="U302" i="31"/>
  <c r="V302" i="31" s="1"/>
  <c r="W302" i="31" s="1"/>
  <c r="T341" i="31"/>
  <c r="U341" i="31"/>
  <c r="V341" i="31" s="1"/>
  <c r="W341" i="31" s="1"/>
  <c r="T279" i="31"/>
  <c r="U279" i="31"/>
  <c r="V279" i="31" s="1"/>
  <c r="W279" i="31" s="1"/>
  <c r="T338" i="31"/>
  <c r="U338" i="31"/>
  <c r="V338" i="31" s="1"/>
  <c r="U281" i="31"/>
  <c r="V281" i="31" s="1"/>
  <c r="W281" i="31" s="1"/>
  <c r="T281" i="31"/>
  <c r="T240" i="31"/>
  <c r="U240" i="31"/>
  <c r="V240" i="31" s="1"/>
  <c r="W240" i="31" s="1"/>
  <c r="T173" i="31"/>
  <c r="U173" i="31"/>
  <c r="V173" i="31" s="1"/>
  <c r="W173" i="31" s="1"/>
  <c r="U84" i="31"/>
  <c r="V84" i="31" s="1"/>
  <c r="W84" i="31" s="1"/>
  <c r="T84" i="31"/>
  <c r="T23" i="31"/>
  <c r="U23" i="31"/>
  <c r="V23" i="31" s="1"/>
  <c r="W23" i="31" s="1"/>
  <c r="T56" i="31"/>
  <c r="U56" i="31"/>
  <c r="V56" i="31" s="1"/>
  <c r="U96" i="31"/>
  <c r="V96" i="31" s="1"/>
  <c r="W96" i="31" s="1"/>
  <c r="T96" i="31"/>
  <c r="U159" i="31"/>
  <c r="V159" i="31" s="1"/>
  <c r="W159" i="31" s="1"/>
  <c r="T159" i="31"/>
  <c r="U27" i="31"/>
  <c r="V27" i="31" s="1"/>
  <c r="W27" i="31" s="1"/>
  <c r="T27" i="31"/>
  <c r="T192" i="31"/>
  <c r="U192" i="31"/>
  <c r="V192" i="31" s="1"/>
  <c r="W192" i="31" s="1"/>
  <c r="U141" i="31"/>
  <c r="V141" i="31" s="1"/>
  <c r="W141" i="31" s="1"/>
  <c r="T141" i="31"/>
  <c r="T88" i="31"/>
  <c r="U88" i="31"/>
  <c r="V88" i="31" s="1"/>
  <c r="T127" i="31"/>
  <c r="U127" i="31"/>
  <c r="V127" i="31" s="1"/>
  <c r="W127" i="31" s="1"/>
  <c r="U72" i="31"/>
  <c r="V72" i="31" s="1"/>
  <c r="W72" i="31" s="1"/>
  <c r="T72" i="31"/>
  <c r="U117" i="31"/>
  <c r="V117" i="31" s="1"/>
  <c r="W117" i="31" s="1"/>
  <c r="U93" i="31"/>
  <c r="V93" i="31" s="1"/>
  <c r="W93" i="31" s="1"/>
  <c r="U73" i="31"/>
  <c r="V73" i="31" s="1"/>
  <c r="W73" i="31" s="1"/>
  <c r="U53" i="31"/>
  <c r="V53" i="31" s="1"/>
  <c r="W53" i="31" s="1"/>
  <c r="U33" i="31"/>
  <c r="V33" i="31" s="1"/>
  <c r="W33" i="31" s="1"/>
  <c r="U42" i="31"/>
  <c r="V42" i="31" s="1"/>
  <c r="W42" i="31"/>
  <c r="T402" i="31"/>
  <c r="U402" i="31"/>
  <c r="V402" i="31" s="1"/>
  <c r="W402" i="31" s="1"/>
  <c r="T380" i="31"/>
  <c r="U380" i="31"/>
  <c r="V380" i="31" s="1"/>
  <c r="W380" i="31" s="1"/>
  <c r="U213" i="31"/>
  <c r="V213" i="31" s="1"/>
  <c r="T213" i="31"/>
  <c r="T326" i="31"/>
  <c r="U326" i="31"/>
  <c r="V326" i="31" s="1"/>
  <c r="W326" i="31" s="1"/>
  <c r="U356" i="31"/>
  <c r="V356" i="31" s="1"/>
  <c r="W356" i="31" s="1"/>
  <c r="T356" i="31"/>
  <c r="U47" i="31"/>
  <c r="V47" i="31" s="1"/>
  <c r="W47" i="31" s="1"/>
  <c r="T47" i="31"/>
  <c r="W24" i="31"/>
  <c r="U70" i="31"/>
  <c r="V70" i="31" s="1"/>
  <c r="W70" i="31" s="1"/>
  <c r="U300" i="31"/>
  <c r="V300" i="31" s="1"/>
  <c r="W300" i="31" s="1"/>
  <c r="T300" i="31"/>
  <c r="W40" i="31"/>
  <c r="U319" i="31"/>
  <c r="V319" i="31" s="1"/>
  <c r="W319" i="31" s="1"/>
  <c r="W255" i="31"/>
  <c r="W223" i="31"/>
  <c r="W191" i="31"/>
  <c r="W390" i="31"/>
  <c r="W278" i="31"/>
  <c r="U246" i="31"/>
  <c r="V246" i="31" s="1"/>
  <c r="W246" i="31"/>
  <c r="U214" i="31"/>
  <c r="V214" i="31" s="1"/>
  <c r="W214" i="31"/>
  <c r="U182" i="31"/>
  <c r="V182" i="31" s="1"/>
  <c r="W182" i="31"/>
  <c r="U150" i="31"/>
  <c r="V150" i="31" s="1"/>
  <c r="W150" i="31"/>
  <c r="U118" i="31"/>
  <c r="V118" i="31" s="1"/>
  <c r="W118" i="31"/>
  <c r="U86" i="31"/>
  <c r="V86" i="31" s="1"/>
  <c r="W86" i="31"/>
  <c r="U54" i="31"/>
  <c r="V54" i="31" s="1"/>
  <c r="W54" i="31"/>
  <c r="U22" i="31"/>
  <c r="V22" i="31" s="1"/>
  <c r="W22" i="31"/>
  <c r="W377" i="31"/>
  <c r="U14" i="31"/>
  <c r="V14" i="31" s="1"/>
  <c r="W14" i="31"/>
  <c r="U403" i="31"/>
  <c r="V403" i="31" s="1"/>
  <c r="W403" i="31" s="1"/>
  <c r="T403" i="31"/>
  <c r="T362" i="31"/>
  <c r="U362" i="31"/>
  <c r="V362" i="31" s="1"/>
  <c r="W362" i="31" s="1"/>
  <c r="T374" i="31"/>
  <c r="U374" i="31"/>
  <c r="V374" i="31" s="1"/>
  <c r="W374" i="31" s="1"/>
  <c r="T346" i="31"/>
  <c r="U346" i="31"/>
  <c r="V346" i="31" s="1"/>
  <c r="W346" i="31" s="1"/>
  <c r="T386" i="31"/>
  <c r="U386" i="31"/>
  <c r="V386" i="31" s="1"/>
  <c r="W386" i="31" s="1"/>
  <c r="T147" i="31"/>
  <c r="U147" i="31"/>
  <c r="V147" i="31" s="1"/>
  <c r="W147" i="31" s="1"/>
  <c r="T322" i="31"/>
  <c r="U322" i="31"/>
  <c r="V322" i="31" s="1"/>
  <c r="W322" i="31" s="1"/>
  <c r="U112" i="31"/>
  <c r="V112" i="31" s="1"/>
  <c r="W112" i="31" s="1"/>
  <c r="T112" i="31"/>
  <c r="T345" i="31"/>
  <c r="U345" i="31"/>
  <c r="V345" i="31" s="1"/>
  <c r="W345" i="31" s="1"/>
  <c r="T306" i="31"/>
  <c r="U306" i="31"/>
  <c r="V306" i="31" s="1"/>
  <c r="T256" i="31"/>
  <c r="U256" i="31"/>
  <c r="V256" i="31" s="1"/>
  <c r="W256" i="31" s="1"/>
  <c r="U296" i="31"/>
  <c r="V296" i="31" s="1"/>
  <c r="W296" i="31" s="1"/>
  <c r="T296" i="31"/>
  <c r="U253" i="31"/>
  <c r="V253" i="31" s="1"/>
  <c r="W253" i="31" s="1"/>
  <c r="T253" i="31"/>
  <c r="T155" i="31"/>
  <c r="U155" i="31"/>
  <c r="V155" i="31" s="1"/>
  <c r="T228" i="31"/>
  <c r="U228" i="31"/>
  <c r="V228" i="31" s="1"/>
  <c r="W228" i="31" s="1"/>
  <c r="T124" i="31"/>
  <c r="U124" i="31"/>
  <c r="V124" i="31" s="1"/>
  <c r="W124" i="31" s="1"/>
  <c r="U332" i="31"/>
  <c r="V332" i="31" s="1"/>
  <c r="W332" i="31" s="1"/>
  <c r="T332" i="31"/>
  <c r="U247" i="31"/>
  <c r="V247" i="31" s="1"/>
  <c r="W247" i="31" s="1"/>
  <c r="T247" i="31"/>
  <c r="U51" i="31"/>
  <c r="V51" i="31" s="1"/>
  <c r="T51" i="31"/>
  <c r="T276" i="31"/>
  <c r="U276" i="31"/>
  <c r="V276" i="31" s="1"/>
  <c r="W276" i="31" s="1"/>
  <c r="U237" i="31"/>
  <c r="V237" i="31" s="1"/>
  <c r="W237" i="31" s="1"/>
  <c r="T237" i="31"/>
  <c r="T148" i="31"/>
  <c r="U148" i="31"/>
  <c r="V148" i="31" s="1"/>
  <c r="W148" i="31" s="1"/>
  <c r="U71" i="31"/>
  <c r="V71" i="31" s="1"/>
  <c r="W71" i="31" s="1"/>
  <c r="T71" i="31"/>
  <c r="U157" i="31"/>
  <c r="V157" i="31" s="1"/>
  <c r="W157" i="31" s="1"/>
  <c r="T157" i="31"/>
  <c r="T83" i="31"/>
  <c r="U83" i="31"/>
  <c r="V83" i="31" s="1"/>
  <c r="T20" i="31"/>
  <c r="U20" i="31"/>
  <c r="V20" i="31" s="1"/>
  <c r="W20" i="31" s="1"/>
  <c r="T75" i="31"/>
  <c r="U75" i="31"/>
  <c r="V75" i="31" s="1"/>
  <c r="W75" i="31" s="1"/>
  <c r="U189" i="31"/>
  <c r="V189" i="31" s="1"/>
  <c r="W189" i="31" s="1"/>
  <c r="T189" i="31"/>
  <c r="T136" i="31"/>
  <c r="U136" i="31"/>
  <c r="V136" i="31" s="1"/>
  <c r="W136" i="31" s="1"/>
  <c r="U176" i="31"/>
  <c r="V176" i="31" s="1"/>
  <c r="W176" i="31" s="1"/>
  <c r="T176" i="31"/>
  <c r="T59" i="31"/>
  <c r="U59" i="31"/>
  <c r="V59" i="31" s="1"/>
  <c r="W59" i="31" s="1"/>
  <c r="U113" i="31"/>
  <c r="V113" i="31" s="1"/>
  <c r="W113" i="31" s="1"/>
  <c r="U10" i="31"/>
  <c r="V10" i="31" s="1"/>
  <c r="W10" i="31" s="1"/>
  <c r="U138" i="31"/>
  <c r="V138" i="31" s="1"/>
  <c r="W138" i="31" s="1"/>
  <c r="U74" i="31"/>
  <c r="V74" i="31" s="1"/>
  <c r="W74" i="31" s="1"/>
  <c r="U249" i="31"/>
  <c r="V249" i="31" s="1"/>
  <c r="W249" i="31" s="1"/>
  <c r="T249" i="31"/>
  <c r="U401" i="31"/>
  <c r="V401" i="31" s="1"/>
  <c r="W401" i="31" s="1"/>
  <c r="T401" i="31"/>
  <c r="U304" i="31"/>
  <c r="V304" i="31" s="1"/>
  <c r="W304" i="31" s="1"/>
  <c r="T304" i="31"/>
  <c r="U185" i="31"/>
  <c r="V185" i="31" s="1"/>
  <c r="W185" i="31" s="1"/>
  <c r="T185" i="31"/>
  <c r="U219" i="31"/>
  <c r="V219" i="31" s="1"/>
  <c r="W219" i="31" s="1"/>
  <c r="T219" i="31"/>
  <c r="U217" i="31"/>
  <c r="V217" i="31" s="1"/>
  <c r="W217" i="31" s="1"/>
  <c r="T217" i="31"/>
  <c r="W43" i="31"/>
  <c r="U230" i="31"/>
  <c r="V230" i="31" s="1"/>
  <c r="W230" i="31"/>
  <c r="U166" i="31"/>
  <c r="V166" i="31" s="1"/>
  <c r="W166" i="31"/>
  <c r="U102" i="31"/>
  <c r="V102" i="31" s="1"/>
  <c r="W102" i="31"/>
  <c r="W233" i="31"/>
  <c r="U167" i="31"/>
  <c r="V167" i="31" s="1"/>
  <c r="W167" i="31" s="1"/>
  <c r="T167" i="31"/>
  <c r="T399" i="31"/>
  <c r="U399" i="31"/>
  <c r="V399" i="31" s="1"/>
  <c r="W399" i="31" s="1"/>
  <c r="T291" i="31"/>
  <c r="U291" i="31"/>
  <c r="V291" i="31" s="1"/>
  <c r="W291" i="31" s="1"/>
  <c r="T283" i="31"/>
  <c r="U283" i="31"/>
  <c r="V283" i="31" s="1"/>
  <c r="W283" i="31" s="1"/>
  <c r="U251" i="31"/>
  <c r="V251" i="31" s="1"/>
  <c r="W251" i="31" s="1"/>
  <c r="T251" i="31"/>
  <c r="U181" i="31"/>
  <c r="V181" i="31" s="1"/>
  <c r="T181" i="31"/>
  <c r="T272" i="31"/>
  <c r="U272" i="31"/>
  <c r="V272" i="31" s="1"/>
  <c r="W272" i="31" s="1"/>
  <c r="U81" i="31"/>
  <c r="V81" i="31" s="1"/>
  <c r="W81" i="31" s="1"/>
  <c r="W100" i="31"/>
  <c r="W36" i="31"/>
  <c r="W155" i="31"/>
  <c r="W338" i="31"/>
  <c r="W306" i="31"/>
  <c r="W274" i="31"/>
  <c r="U242" i="31"/>
  <c r="V242" i="31" s="1"/>
  <c r="W242" i="31"/>
  <c r="U210" i="31"/>
  <c r="V210" i="31" s="1"/>
  <c r="W210" i="31"/>
  <c r="U178" i="31"/>
  <c r="V178" i="31" s="1"/>
  <c r="W178" i="31"/>
  <c r="U146" i="31"/>
  <c r="V146" i="31" s="1"/>
  <c r="W146" i="31"/>
  <c r="U114" i="31"/>
  <c r="V114" i="31" s="1"/>
  <c r="W114" i="31"/>
  <c r="U82" i="31"/>
  <c r="V82" i="31" s="1"/>
  <c r="W82" i="31"/>
  <c r="U50" i="31"/>
  <c r="V50" i="31" s="1"/>
  <c r="W50" i="31"/>
  <c r="U18" i="31"/>
  <c r="V18" i="31" s="1"/>
  <c r="W18" i="31"/>
  <c r="W213" i="31"/>
  <c r="W181" i="31"/>
  <c r="U400" i="31"/>
  <c r="V400" i="31" s="1"/>
  <c r="T400" i="31"/>
  <c r="T334" i="31"/>
  <c r="U334" i="31"/>
  <c r="V334" i="31" s="1"/>
  <c r="W334" i="31" s="1"/>
  <c r="U368" i="31"/>
  <c r="V368" i="31" s="1"/>
  <c r="W368" i="31" s="1"/>
  <c r="T368" i="31"/>
  <c r="T285" i="31"/>
  <c r="U285" i="31"/>
  <c r="V285" i="31" s="1"/>
  <c r="W285" i="31" s="1"/>
  <c r="T361" i="31"/>
  <c r="U361" i="31"/>
  <c r="V361" i="31" s="1"/>
  <c r="W361" i="31" s="1"/>
  <c r="T365" i="31"/>
  <c r="U365" i="31"/>
  <c r="V365" i="31" s="1"/>
  <c r="W365" i="31" s="1"/>
  <c r="T378" i="31"/>
  <c r="U378" i="31"/>
  <c r="V378" i="31" s="1"/>
  <c r="T349" i="31"/>
  <c r="U349" i="31"/>
  <c r="V349" i="31" s="1"/>
  <c r="W349" i="31" s="1"/>
  <c r="U316" i="31"/>
  <c r="V316" i="31" s="1"/>
  <c r="W316" i="31" s="1"/>
  <c r="T316" i="31"/>
  <c r="T232" i="31"/>
  <c r="U232" i="31"/>
  <c r="V232" i="31" s="1"/>
  <c r="W232" i="31" s="1"/>
  <c r="T79" i="31"/>
  <c r="U79" i="31"/>
  <c r="V79" i="31" s="1"/>
  <c r="U224" i="31"/>
  <c r="V224" i="31" s="1"/>
  <c r="W224" i="31" s="1"/>
  <c r="T224" i="31"/>
  <c r="T120" i="31"/>
  <c r="U120" i="31"/>
  <c r="V120" i="31" s="1"/>
  <c r="W120" i="31" s="1"/>
  <c r="T333" i="31"/>
  <c r="U333" i="31"/>
  <c r="V333" i="31" s="1"/>
  <c r="W333" i="31" s="1"/>
  <c r="U241" i="31"/>
  <c r="V241" i="31" s="1"/>
  <c r="T241" i="31"/>
  <c r="T145" i="31"/>
  <c r="U145" i="31"/>
  <c r="V145" i="31" s="1"/>
  <c r="W145" i="31" s="1"/>
  <c r="T248" i="31"/>
  <c r="U248" i="31"/>
  <c r="V248" i="31" s="1"/>
  <c r="W248" i="31" s="1"/>
  <c r="U140" i="31"/>
  <c r="V140" i="31" s="1"/>
  <c r="W140" i="31" s="1"/>
  <c r="T140" i="31"/>
  <c r="T284" i="31"/>
  <c r="U284" i="31"/>
  <c r="V284" i="31" s="1"/>
  <c r="W284" i="31" s="1"/>
  <c r="T216" i="31"/>
  <c r="U216" i="31"/>
  <c r="V216" i="31" s="1"/>
  <c r="W216" i="31" s="1"/>
  <c r="T104" i="31"/>
  <c r="U104" i="31"/>
  <c r="V104" i="31" s="1"/>
  <c r="W104" i="31" s="1"/>
  <c r="U245" i="31"/>
  <c r="V245" i="31" s="1"/>
  <c r="W245" i="31" s="1"/>
  <c r="T245" i="31"/>
  <c r="T325" i="31"/>
  <c r="U325" i="31"/>
  <c r="V325" i="31" s="1"/>
  <c r="W325" i="31" s="1"/>
  <c r="U273" i="31"/>
  <c r="V273" i="31" s="1"/>
  <c r="W273" i="31" s="1"/>
  <c r="T273" i="31"/>
  <c r="T227" i="31"/>
  <c r="U227" i="31"/>
  <c r="V227" i="31" s="1"/>
  <c r="W227" i="31" s="1"/>
  <c r="U8" i="31"/>
  <c r="V8" i="31" s="1"/>
  <c r="W8" i="31" s="1"/>
  <c r="T8" i="31"/>
  <c r="U152" i="31"/>
  <c r="V152" i="31" s="1"/>
  <c r="W152" i="31" s="1"/>
  <c r="T152" i="31"/>
  <c r="T7" i="31"/>
  <c r="U7" i="31"/>
  <c r="V7" i="31" s="1"/>
  <c r="W7" i="31" s="1"/>
  <c r="U149" i="31"/>
  <c r="V149" i="31" s="1"/>
  <c r="W149" i="31" s="1"/>
  <c r="T149" i="31"/>
  <c r="T184" i="31"/>
  <c r="U184" i="31"/>
  <c r="V184" i="31" s="1"/>
  <c r="W184" i="31" s="1"/>
  <c r="T133" i="31"/>
  <c r="U133" i="31"/>
  <c r="V133" i="31" s="1"/>
  <c r="U6" i="31"/>
  <c r="V6" i="31" s="1"/>
  <c r="W6" i="31" s="1"/>
  <c r="T6" i="31"/>
  <c r="U168" i="31"/>
  <c r="V168" i="31" s="1"/>
  <c r="W168" i="31" s="1"/>
  <c r="T168" i="31"/>
  <c r="T107" i="31"/>
  <c r="U107" i="31"/>
  <c r="V107" i="31" s="1"/>
  <c r="W107" i="31" s="1"/>
  <c r="U109" i="31"/>
  <c r="V109" i="31" s="1"/>
  <c r="W109" i="31" s="1"/>
  <c r="U89" i="31"/>
  <c r="V89" i="31" s="1"/>
  <c r="W89" i="31" s="1"/>
  <c r="U69" i="31"/>
  <c r="V69" i="31" s="1"/>
  <c r="W69" i="31" s="1"/>
  <c r="U49" i="31"/>
  <c r="V49" i="31" s="1"/>
  <c r="W49" i="31" s="1"/>
  <c r="U29" i="31"/>
  <c r="V29" i="31" s="1"/>
  <c r="W29" i="31" s="1"/>
  <c r="W92" i="31"/>
  <c r="W28" i="31"/>
  <c r="W79" i="31"/>
  <c r="U234" i="31"/>
  <c r="V234" i="31" s="1"/>
  <c r="W234" i="31" s="1"/>
  <c r="T309" i="31"/>
  <c r="U309" i="31"/>
  <c r="V309" i="31" s="1"/>
  <c r="W309" i="31" s="1"/>
  <c r="T358" i="31"/>
  <c r="U358" i="31"/>
  <c r="V358" i="31" s="1"/>
  <c r="W358" i="31" s="1"/>
  <c r="T196" i="31"/>
  <c r="U196" i="31"/>
  <c r="V196" i="31" s="1"/>
  <c r="W196" i="31" s="1"/>
  <c r="T208" i="31"/>
  <c r="U208" i="31"/>
  <c r="V208" i="31" s="1"/>
  <c r="W208" i="31" s="1"/>
  <c r="T39" i="31"/>
  <c r="U39" i="31"/>
  <c r="V39" i="31" s="1"/>
  <c r="T15" i="31"/>
  <c r="U15" i="31"/>
  <c r="V15" i="31" s="1"/>
  <c r="W15" i="31" s="1"/>
  <c r="U123" i="31"/>
  <c r="V123" i="31" s="1"/>
  <c r="W123" i="31" s="1"/>
  <c r="T123" i="31"/>
  <c r="U44" i="31"/>
  <c r="V44" i="31" s="1"/>
  <c r="W44" i="31" s="1"/>
  <c r="T44" i="31"/>
  <c r="W396" i="31"/>
  <c r="W88" i="31"/>
  <c r="U367" i="31"/>
  <c r="V367" i="31" s="1"/>
  <c r="W367" i="31" s="1"/>
  <c r="W175" i="31"/>
  <c r="U134" i="31"/>
  <c r="V134" i="31" s="1"/>
  <c r="W134" i="31" s="1"/>
  <c r="W201" i="31"/>
  <c r="W64" i="31"/>
  <c r="U375" i="31"/>
  <c r="V375" i="31" s="1"/>
  <c r="W375" i="31" s="1"/>
  <c r="U311" i="31"/>
  <c r="V311" i="31" s="1"/>
  <c r="W311" i="31" s="1"/>
  <c r="W215" i="31"/>
  <c r="W183" i="31"/>
  <c r="W151" i="31"/>
  <c r="W115" i="31"/>
  <c r="W83" i="31"/>
  <c r="W51" i="31"/>
  <c r="W19" i="31"/>
  <c r="W366" i="31"/>
  <c r="U238" i="31"/>
  <c r="V238" i="31" s="1"/>
  <c r="W238" i="31"/>
  <c r="U206" i="31"/>
  <c r="V206" i="31" s="1"/>
  <c r="W206" i="31"/>
  <c r="U142" i="31"/>
  <c r="V142" i="31" s="1"/>
  <c r="W142" i="31" s="1"/>
  <c r="U110" i="31"/>
  <c r="V110" i="31" s="1"/>
  <c r="W110" i="31" s="1"/>
  <c r="U78" i="31"/>
  <c r="V78" i="31" s="1"/>
  <c r="W78" i="31" s="1"/>
  <c r="U46" i="31"/>
  <c r="V46" i="31" s="1"/>
  <c r="W46" i="31" s="1"/>
  <c r="W241" i="31"/>
  <c r="W209" i="31"/>
  <c r="W177" i="31"/>
  <c r="T388" i="31"/>
  <c r="U388" i="31"/>
  <c r="V388" i="31" s="1"/>
  <c r="W388" i="31" s="1"/>
  <c r="T297" i="31"/>
  <c r="U297" i="31"/>
  <c r="V297" i="31" s="1"/>
  <c r="W297" i="31" s="1"/>
  <c r="T321" i="31"/>
  <c r="U321" i="31"/>
  <c r="V321" i="31" s="1"/>
  <c r="W321" i="31" s="1"/>
  <c r="T370" i="31"/>
  <c r="U370" i="31"/>
  <c r="V370" i="31" s="1"/>
  <c r="W370" i="31" s="1"/>
  <c r="T337" i="31"/>
  <c r="U337" i="31"/>
  <c r="V337" i="31" s="1"/>
  <c r="W337" i="31" s="1"/>
  <c r="T310" i="31"/>
  <c r="U310" i="31"/>
  <c r="V310" i="31" s="1"/>
  <c r="W310" i="31" s="1"/>
  <c r="U221" i="31"/>
  <c r="V221" i="31" s="1"/>
  <c r="W221" i="31" s="1"/>
  <c r="T221" i="31"/>
  <c r="T115" i="31"/>
  <c r="U115" i="31"/>
  <c r="V115" i="31" s="1"/>
  <c r="T330" i="31"/>
  <c r="U330" i="31"/>
  <c r="V330" i="31" s="1"/>
  <c r="W330" i="31" s="1"/>
  <c r="T293" i="31"/>
  <c r="U293" i="31"/>
  <c r="V293" i="31" s="1"/>
  <c r="W293" i="31" s="1"/>
  <c r="T236" i="31"/>
  <c r="U236" i="31"/>
  <c r="V236" i="31" s="1"/>
  <c r="W236" i="31" s="1"/>
  <c r="T119" i="31"/>
  <c r="U119" i="31"/>
  <c r="V119" i="31" s="1"/>
  <c r="W119" i="31" s="1"/>
  <c r="T287" i="31"/>
  <c r="U287" i="31"/>
  <c r="V287" i="31" s="1"/>
  <c r="W287" i="31" s="1"/>
  <c r="T243" i="31"/>
  <c r="U243" i="31"/>
  <c r="V243" i="31" s="1"/>
  <c r="W243" i="31" s="1"/>
  <c r="T329" i="31"/>
  <c r="U329" i="31"/>
  <c r="V329" i="31" s="1"/>
  <c r="W329" i="31" s="1"/>
  <c r="T271" i="31"/>
  <c r="U271" i="31"/>
  <c r="V271" i="31" s="1"/>
  <c r="W271" i="31" s="1"/>
  <c r="T204" i="31"/>
  <c r="U204" i="31"/>
  <c r="V204" i="31" s="1"/>
  <c r="W204" i="31" s="1"/>
  <c r="T91" i="31"/>
  <c r="U91" i="31"/>
  <c r="V91" i="31" s="1"/>
  <c r="W91" i="31" s="1"/>
  <c r="U320" i="31"/>
  <c r="V320" i="31" s="1"/>
  <c r="W320" i="31" s="1"/>
  <c r="T320" i="31"/>
  <c r="U225" i="31"/>
  <c r="V225" i="31" s="1"/>
  <c r="W225" i="31" s="1"/>
  <c r="T225" i="31"/>
  <c r="T313" i="31"/>
  <c r="U313" i="31"/>
  <c r="V313" i="31" s="1"/>
  <c r="W313" i="31" s="1"/>
  <c r="T268" i="31"/>
  <c r="U268" i="31"/>
  <c r="V268" i="31" s="1"/>
  <c r="W268" i="31" s="1"/>
  <c r="T80" i="31"/>
  <c r="U80" i="31"/>
  <c r="V80" i="31" s="1"/>
  <c r="W80" i="31" s="1"/>
  <c r="T28" i="31"/>
  <c r="U28" i="31"/>
  <c r="V28" i="31" s="1"/>
  <c r="T139" i="31"/>
  <c r="U139" i="31"/>
  <c r="V139" i="31" s="1"/>
  <c r="W139" i="31" s="1"/>
  <c r="T220" i="31"/>
  <c r="U220" i="31"/>
  <c r="V220" i="31" s="1"/>
  <c r="W220" i="31" s="1"/>
  <c r="T144" i="31"/>
  <c r="U144" i="31"/>
  <c r="V144" i="31" s="1"/>
  <c r="W144" i="31" s="1"/>
  <c r="T68" i="31"/>
  <c r="U68" i="31"/>
  <c r="V68" i="31" s="1"/>
  <c r="W68" i="31" s="1"/>
  <c r="T12" i="31"/>
  <c r="U12" i="31"/>
  <c r="V12" i="31" s="1"/>
  <c r="W12" i="31" s="1"/>
  <c r="T174" i="31"/>
  <c r="U174" i="31"/>
  <c r="V174" i="31" s="1"/>
  <c r="W174" i="31" s="1"/>
  <c r="T128" i="31"/>
  <c r="U128" i="31"/>
  <c r="V128" i="31" s="1"/>
  <c r="W128" i="31" s="1"/>
  <c r="T60" i="31"/>
  <c r="U60" i="31"/>
  <c r="V60" i="31" s="1"/>
  <c r="W60" i="31" s="1"/>
  <c r="T211" i="31"/>
  <c r="U211" i="31"/>
  <c r="V211" i="31" s="1"/>
  <c r="W211" i="31" s="1"/>
  <c r="T163" i="31"/>
  <c r="U163" i="31"/>
  <c r="V163" i="31" s="1"/>
  <c r="W163" i="31" s="1"/>
  <c r="W400" i="31"/>
  <c r="U105" i="31"/>
  <c r="V105" i="31" s="1"/>
  <c r="W105" i="31" s="1"/>
  <c r="U85" i="31"/>
  <c r="V85" i="31" s="1"/>
  <c r="W85" i="31" s="1"/>
  <c r="U65" i="31"/>
  <c r="V65" i="31" s="1"/>
  <c r="W65" i="31" s="1"/>
  <c r="U45" i="31"/>
  <c r="V45" i="31" s="1"/>
  <c r="W45" i="31" s="1"/>
  <c r="U5" i="31"/>
  <c r="V5" i="31" s="1"/>
  <c r="W5" i="31" s="1"/>
  <c r="T5" i="3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B000000}" name="bgsredni2111122111211212111211" type="6" refreshedVersion="6" background="1" saveData="1">
    <textPr codePage="852" sourceFile="E:\pomiartMARCIN\bgsredni.csv" thousands=" " comma="1">
      <textFields count="3">
        <textField/>
        <textField/>
        <textField/>
      </textFields>
    </textPr>
  </connection>
  <connection id="2" xr16:uid="{00000000-0015-0000-FFFF-FFFF1D000000}" name="yfisredni2111122111211212111211" type="6" refreshedVersion="6" background="1" saveData="1">
    <textPr codePage="932" sourceFile="E:\pomiartMARCIN\yfisredni.csv" thousands=" 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<sst xmlns="http://schemas.openxmlformats.org/spreadsheetml/2006/main" count="23" uniqueCount="23">
  <si>
    <t>Sample thickness [mm]</t>
  </si>
  <si>
    <t>Sample diameter [mm]</t>
  </si>
  <si>
    <t>Sample thickness [m]</t>
  </si>
  <si>
    <t>Sample radius [m]</t>
  </si>
  <si>
    <t>Cross section [m2]</t>
  </si>
  <si>
    <t>Frequency (Hz)</t>
  </si>
  <si>
    <t>Susceptance (S)</t>
  </si>
  <si>
    <t>Conductance (S)</t>
  </si>
  <si>
    <t>B [S]</t>
  </si>
  <si>
    <t>G [S]</t>
  </si>
  <si>
    <t>Admittance (S)</t>
  </si>
  <si>
    <t>Angle (ｰ)</t>
  </si>
  <si>
    <t>Cp</t>
  </si>
  <si>
    <t>Epsilon0</t>
  </si>
  <si>
    <t>ɛ'</t>
  </si>
  <si>
    <t>Conductivity [S/m]</t>
  </si>
  <si>
    <r>
      <t>Resistivity (</t>
    </r>
    <r>
      <rPr>
        <sz val="10"/>
        <color theme="1"/>
        <rFont val="SMA Futura Global"/>
        <family val="2"/>
        <charset val="238"/>
      </rPr>
      <t>Ω</t>
    </r>
    <r>
      <rPr>
        <sz val="10"/>
        <color theme="1"/>
        <rFont val="Arial"/>
        <family val="2"/>
        <charset val="238"/>
      </rPr>
      <t>/m)</t>
    </r>
  </si>
  <si>
    <t xml:space="preserve">Dielectric loss factor </t>
  </si>
  <si>
    <t>ɛ''</t>
  </si>
  <si>
    <r>
      <t>ɛ</t>
    </r>
    <r>
      <rPr>
        <vertAlign val="subscript"/>
        <sz val="10"/>
        <color theme="1"/>
        <rFont val="Arial"/>
        <family val="2"/>
        <charset val="238"/>
      </rPr>
      <t>R</t>
    </r>
  </si>
  <si>
    <t>Admittance (mS)</t>
  </si>
  <si>
    <t>Ferrite 3E10</t>
  </si>
  <si>
    <t>Sample 3E10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</si>
</sst>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0"/>
      <color theme="1"/>
      <name val="Arial"/>
      <family val="2"/>
      <charset val="238"/>
    </font>
    <font>
      <sz val="10"/>
      <color theme="1"/>
      <name val="SMA Futura Global"/>
      <family val="2"/>
      <charset val="238"/>
    </font>
    <font>
      <vertAlign val="subscript"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283950617284"/>
          <c:y val="4.5801533797237913E-2"/>
          <c:w val="0.75689259259259256"/>
          <c:h val="0.70465856690631501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'Material 3E10'!$K$2</c:f>
              <c:strCache>
                <c:ptCount val="1"/>
                <c:pt idx="0">
                  <c:v>Ferrite 3E10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'Material 3E10'!$K$5:$K$403</c:f>
              <c:numCache>
                <c:formatCode>General</c:formatCode>
                <c:ptCount val="399"/>
                <c:pt idx="0">
                  <c:v>10000</c:v>
                </c:pt>
                <c:pt idx="1">
                  <c:v>10192.299999999999</c:v>
                </c:pt>
                <c:pt idx="2">
                  <c:v>10388.299999999999</c:v>
                </c:pt>
                <c:pt idx="3">
                  <c:v>10588.1</c:v>
                </c:pt>
                <c:pt idx="4">
                  <c:v>10791.8</c:v>
                </c:pt>
                <c:pt idx="5">
                  <c:v>10999.3</c:v>
                </c:pt>
                <c:pt idx="6">
                  <c:v>11210.9</c:v>
                </c:pt>
                <c:pt idx="7">
                  <c:v>11426.5</c:v>
                </c:pt>
                <c:pt idx="8">
                  <c:v>11646.2</c:v>
                </c:pt>
                <c:pt idx="9">
                  <c:v>11870.2</c:v>
                </c:pt>
                <c:pt idx="10">
                  <c:v>12098.5</c:v>
                </c:pt>
                <c:pt idx="11">
                  <c:v>12331.2</c:v>
                </c:pt>
                <c:pt idx="12">
                  <c:v>12568.4</c:v>
                </c:pt>
                <c:pt idx="13">
                  <c:v>12810.1</c:v>
                </c:pt>
                <c:pt idx="14">
                  <c:v>13056.5</c:v>
                </c:pt>
                <c:pt idx="15">
                  <c:v>13307.6</c:v>
                </c:pt>
                <c:pt idx="16">
                  <c:v>13563.5</c:v>
                </c:pt>
                <c:pt idx="17">
                  <c:v>13824.4</c:v>
                </c:pt>
                <c:pt idx="18">
                  <c:v>14090.2</c:v>
                </c:pt>
                <c:pt idx="19">
                  <c:v>14361.2</c:v>
                </c:pt>
                <c:pt idx="20">
                  <c:v>14637.4</c:v>
                </c:pt>
                <c:pt idx="21">
                  <c:v>14919</c:v>
                </c:pt>
                <c:pt idx="22">
                  <c:v>15205.9</c:v>
                </c:pt>
                <c:pt idx="23">
                  <c:v>15498.3</c:v>
                </c:pt>
                <c:pt idx="24">
                  <c:v>15796.4</c:v>
                </c:pt>
                <c:pt idx="25">
                  <c:v>16100.2</c:v>
                </c:pt>
                <c:pt idx="26">
                  <c:v>16409.900000000001</c:v>
                </c:pt>
                <c:pt idx="27">
                  <c:v>16725.5</c:v>
                </c:pt>
                <c:pt idx="28">
                  <c:v>17047.099999999999</c:v>
                </c:pt>
                <c:pt idx="29">
                  <c:v>17375</c:v>
                </c:pt>
                <c:pt idx="30">
                  <c:v>17709.2</c:v>
                </c:pt>
                <c:pt idx="31">
                  <c:v>18049.7</c:v>
                </c:pt>
                <c:pt idx="32">
                  <c:v>18396.900000000001</c:v>
                </c:pt>
                <c:pt idx="33">
                  <c:v>18750.7</c:v>
                </c:pt>
                <c:pt idx="34">
                  <c:v>19111.3</c:v>
                </c:pt>
                <c:pt idx="35">
                  <c:v>19478.900000000001</c:v>
                </c:pt>
                <c:pt idx="36">
                  <c:v>19853.5</c:v>
                </c:pt>
                <c:pt idx="37">
                  <c:v>20235.3</c:v>
                </c:pt>
                <c:pt idx="38">
                  <c:v>20624.5</c:v>
                </c:pt>
                <c:pt idx="39">
                  <c:v>21021.200000000001</c:v>
                </c:pt>
                <c:pt idx="40">
                  <c:v>21425.5</c:v>
                </c:pt>
                <c:pt idx="41">
                  <c:v>21837.5</c:v>
                </c:pt>
                <c:pt idx="42">
                  <c:v>22257.5</c:v>
                </c:pt>
                <c:pt idx="43">
                  <c:v>22685.599999999999</c:v>
                </c:pt>
                <c:pt idx="44">
                  <c:v>23121.9</c:v>
                </c:pt>
                <c:pt idx="45">
                  <c:v>23566.6</c:v>
                </c:pt>
                <c:pt idx="46">
                  <c:v>24019.8</c:v>
                </c:pt>
                <c:pt idx="47">
                  <c:v>24481.8</c:v>
                </c:pt>
                <c:pt idx="48">
                  <c:v>24952.6</c:v>
                </c:pt>
                <c:pt idx="49">
                  <c:v>25432.5</c:v>
                </c:pt>
                <c:pt idx="50">
                  <c:v>25921.7</c:v>
                </c:pt>
                <c:pt idx="51">
                  <c:v>26420.2</c:v>
                </c:pt>
                <c:pt idx="52">
                  <c:v>26928.3</c:v>
                </c:pt>
                <c:pt idx="53">
                  <c:v>27446.2</c:v>
                </c:pt>
                <c:pt idx="54">
                  <c:v>27974.1</c:v>
                </c:pt>
                <c:pt idx="55">
                  <c:v>28512.1</c:v>
                </c:pt>
                <c:pt idx="56">
                  <c:v>29060.5</c:v>
                </c:pt>
                <c:pt idx="57">
                  <c:v>29619.4</c:v>
                </c:pt>
                <c:pt idx="58">
                  <c:v>30189</c:v>
                </c:pt>
                <c:pt idx="59">
                  <c:v>30769.599999999999</c:v>
                </c:pt>
                <c:pt idx="60">
                  <c:v>31361.4</c:v>
                </c:pt>
                <c:pt idx="61">
                  <c:v>31964.6</c:v>
                </c:pt>
                <c:pt idx="62">
                  <c:v>32579.3</c:v>
                </c:pt>
                <c:pt idx="63">
                  <c:v>33205.9</c:v>
                </c:pt>
                <c:pt idx="64">
                  <c:v>33844.5</c:v>
                </c:pt>
                <c:pt idx="65">
                  <c:v>34495.4</c:v>
                </c:pt>
                <c:pt idx="66">
                  <c:v>35158.9</c:v>
                </c:pt>
                <c:pt idx="67">
                  <c:v>35835.1</c:v>
                </c:pt>
                <c:pt idx="68">
                  <c:v>36524.300000000003</c:v>
                </c:pt>
                <c:pt idx="69">
                  <c:v>37226.699999999997</c:v>
                </c:pt>
                <c:pt idx="70">
                  <c:v>37942.699999999997</c:v>
                </c:pt>
                <c:pt idx="71">
                  <c:v>38672.400000000001</c:v>
                </c:pt>
                <c:pt idx="72">
                  <c:v>39416.199999999997</c:v>
                </c:pt>
                <c:pt idx="73">
                  <c:v>40174.300000000003</c:v>
                </c:pt>
                <c:pt idx="74">
                  <c:v>40946.9</c:v>
                </c:pt>
                <c:pt idx="75">
                  <c:v>41734.400000000001</c:v>
                </c:pt>
                <c:pt idx="76">
                  <c:v>42537.1</c:v>
                </c:pt>
                <c:pt idx="77">
                  <c:v>43355.199999999997</c:v>
                </c:pt>
                <c:pt idx="78">
                  <c:v>44189</c:v>
                </c:pt>
                <c:pt idx="79">
                  <c:v>45038.9</c:v>
                </c:pt>
                <c:pt idx="80">
                  <c:v>45905.1</c:v>
                </c:pt>
                <c:pt idx="81">
                  <c:v>46787.9</c:v>
                </c:pt>
                <c:pt idx="82">
                  <c:v>47687.8</c:v>
                </c:pt>
                <c:pt idx="83">
                  <c:v>48604.9</c:v>
                </c:pt>
                <c:pt idx="84">
                  <c:v>49539.7</c:v>
                </c:pt>
                <c:pt idx="85">
                  <c:v>50492.5</c:v>
                </c:pt>
                <c:pt idx="86">
                  <c:v>51463.6</c:v>
                </c:pt>
                <c:pt idx="87">
                  <c:v>52453.4</c:v>
                </c:pt>
                <c:pt idx="88">
                  <c:v>53462.2</c:v>
                </c:pt>
                <c:pt idx="89">
                  <c:v>54490.400000000001</c:v>
                </c:pt>
                <c:pt idx="90">
                  <c:v>55538.400000000001</c:v>
                </c:pt>
                <c:pt idx="91">
                  <c:v>56606.5</c:v>
                </c:pt>
                <c:pt idx="92">
                  <c:v>57695.199999999997</c:v>
                </c:pt>
                <c:pt idx="93">
                  <c:v>58804.800000000003</c:v>
                </c:pt>
                <c:pt idx="94">
                  <c:v>59935.8</c:v>
                </c:pt>
                <c:pt idx="95">
                  <c:v>61088.5</c:v>
                </c:pt>
                <c:pt idx="96">
                  <c:v>62263.4</c:v>
                </c:pt>
                <c:pt idx="97">
                  <c:v>63460.9</c:v>
                </c:pt>
                <c:pt idx="98">
                  <c:v>64681.4</c:v>
                </c:pt>
                <c:pt idx="99">
                  <c:v>65925.399999999994</c:v>
                </c:pt>
                <c:pt idx="100">
                  <c:v>67193.3</c:v>
                </c:pt>
                <c:pt idx="101">
                  <c:v>68485.600000000006</c:v>
                </c:pt>
                <c:pt idx="102">
                  <c:v>69802.7</c:v>
                </c:pt>
                <c:pt idx="103">
                  <c:v>71145.2</c:v>
                </c:pt>
                <c:pt idx="104">
                  <c:v>72513.5</c:v>
                </c:pt>
                <c:pt idx="105">
                  <c:v>73908.100000000006</c:v>
                </c:pt>
                <c:pt idx="106">
                  <c:v>75329.5</c:v>
                </c:pt>
                <c:pt idx="107">
                  <c:v>76778.3</c:v>
                </c:pt>
                <c:pt idx="108">
                  <c:v>78255</c:v>
                </c:pt>
                <c:pt idx="109">
                  <c:v>79760</c:v>
                </c:pt>
                <c:pt idx="110">
                  <c:v>81294</c:v>
                </c:pt>
                <c:pt idx="111">
                  <c:v>82857.5</c:v>
                </c:pt>
                <c:pt idx="112">
                  <c:v>84451</c:v>
                </c:pt>
                <c:pt idx="113">
                  <c:v>86075.199999999997</c:v>
                </c:pt>
                <c:pt idx="114">
                  <c:v>87730.7</c:v>
                </c:pt>
                <c:pt idx="115">
                  <c:v>89417.9</c:v>
                </c:pt>
                <c:pt idx="116">
                  <c:v>91137.7</c:v>
                </c:pt>
                <c:pt idx="117">
                  <c:v>92890.5</c:v>
                </c:pt>
                <c:pt idx="118">
                  <c:v>94677</c:v>
                </c:pt>
                <c:pt idx="119">
                  <c:v>96497.9</c:v>
                </c:pt>
                <c:pt idx="120">
                  <c:v>98353.8</c:v>
                </c:pt>
                <c:pt idx="121">
                  <c:v>100245</c:v>
                </c:pt>
                <c:pt idx="122">
                  <c:v>102173</c:v>
                </c:pt>
                <c:pt idx="123">
                  <c:v>104138</c:v>
                </c:pt>
                <c:pt idx="124">
                  <c:v>106141</c:v>
                </c:pt>
                <c:pt idx="125">
                  <c:v>108183</c:v>
                </c:pt>
                <c:pt idx="126">
                  <c:v>110263</c:v>
                </c:pt>
                <c:pt idx="127">
                  <c:v>112384</c:v>
                </c:pt>
                <c:pt idx="128">
                  <c:v>114545</c:v>
                </c:pt>
                <c:pt idx="129">
                  <c:v>116748</c:v>
                </c:pt>
                <c:pt idx="130">
                  <c:v>118994</c:v>
                </c:pt>
                <c:pt idx="131">
                  <c:v>121282</c:v>
                </c:pt>
                <c:pt idx="132">
                  <c:v>123615</c:v>
                </c:pt>
                <c:pt idx="133">
                  <c:v>125992</c:v>
                </c:pt>
                <c:pt idx="134">
                  <c:v>128415</c:v>
                </c:pt>
                <c:pt idx="135">
                  <c:v>130885</c:v>
                </c:pt>
                <c:pt idx="136">
                  <c:v>133402</c:v>
                </c:pt>
                <c:pt idx="137">
                  <c:v>135968</c:v>
                </c:pt>
                <c:pt idx="138">
                  <c:v>138583</c:v>
                </c:pt>
                <c:pt idx="139">
                  <c:v>141248</c:v>
                </c:pt>
                <c:pt idx="140">
                  <c:v>143965</c:v>
                </c:pt>
                <c:pt idx="141">
                  <c:v>146734</c:v>
                </c:pt>
                <c:pt idx="142">
                  <c:v>149556</c:v>
                </c:pt>
                <c:pt idx="143">
                  <c:v>152432</c:v>
                </c:pt>
                <c:pt idx="144">
                  <c:v>155364</c:v>
                </c:pt>
                <c:pt idx="145">
                  <c:v>158352</c:v>
                </c:pt>
                <c:pt idx="146">
                  <c:v>161397</c:v>
                </c:pt>
                <c:pt idx="147">
                  <c:v>164501</c:v>
                </c:pt>
                <c:pt idx="148">
                  <c:v>167665</c:v>
                </c:pt>
                <c:pt idx="149">
                  <c:v>170890</c:v>
                </c:pt>
                <c:pt idx="150">
                  <c:v>174176</c:v>
                </c:pt>
                <c:pt idx="151">
                  <c:v>177526</c:v>
                </c:pt>
                <c:pt idx="152">
                  <c:v>180940</c:v>
                </c:pt>
                <c:pt idx="153">
                  <c:v>184420</c:v>
                </c:pt>
                <c:pt idx="154">
                  <c:v>187967</c:v>
                </c:pt>
                <c:pt idx="155">
                  <c:v>191582</c:v>
                </c:pt>
                <c:pt idx="156">
                  <c:v>195267</c:v>
                </c:pt>
                <c:pt idx="157">
                  <c:v>199022</c:v>
                </c:pt>
                <c:pt idx="158">
                  <c:v>202850</c:v>
                </c:pt>
                <c:pt idx="159">
                  <c:v>206751</c:v>
                </c:pt>
                <c:pt idx="160">
                  <c:v>210728</c:v>
                </c:pt>
                <c:pt idx="161">
                  <c:v>214780</c:v>
                </c:pt>
                <c:pt idx="162">
                  <c:v>218911</c:v>
                </c:pt>
                <c:pt idx="163">
                  <c:v>223121</c:v>
                </c:pt>
                <c:pt idx="164">
                  <c:v>227413</c:v>
                </c:pt>
                <c:pt idx="165">
                  <c:v>231786</c:v>
                </c:pt>
                <c:pt idx="166">
                  <c:v>236244</c:v>
                </c:pt>
                <c:pt idx="167">
                  <c:v>240788</c:v>
                </c:pt>
                <c:pt idx="168">
                  <c:v>245419</c:v>
                </c:pt>
                <c:pt idx="169">
                  <c:v>250139</c:v>
                </c:pt>
                <c:pt idx="170">
                  <c:v>254949</c:v>
                </c:pt>
                <c:pt idx="171">
                  <c:v>259853</c:v>
                </c:pt>
                <c:pt idx="172">
                  <c:v>264850</c:v>
                </c:pt>
                <c:pt idx="173">
                  <c:v>269944</c:v>
                </c:pt>
                <c:pt idx="174">
                  <c:v>275136</c:v>
                </c:pt>
                <c:pt idx="175">
                  <c:v>280427</c:v>
                </c:pt>
                <c:pt idx="176">
                  <c:v>285821</c:v>
                </c:pt>
                <c:pt idx="177">
                  <c:v>291318</c:v>
                </c:pt>
                <c:pt idx="178">
                  <c:v>296920</c:v>
                </c:pt>
                <c:pt idx="179">
                  <c:v>302631</c:v>
                </c:pt>
                <c:pt idx="180">
                  <c:v>308451</c:v>
                </c:pt>
                <c:pt idx="181">
                  <c:v>314383</c:v>
                </c:pt>
                <c:pt idx="182">
                  <c:v>320430</c:v>
                </c:pt>
                <c:pt idx="183">
                  <c:v>326593</c:v>
                </c:pt>
                <c:pt idx="184">
                  <c:v>332874</c:v>
                </c:pt>
                <c:pt idx="185">
                  <c:v>339276</c:v>
                </c:pt>
                <c:pt idx="186">
                  <c:v>345801</c:v>
                </c:pt>
                <c:pt idx="187">
                  <c:v>352451</c:v>
                </c:pt>
                <c:pt idx="188">
                  <c:v>359230</c:v>
                </c:pt>
                <c:pt idx="189">
                  <c:v>366139</c:v>
                </c:pt>
                <c:pt idx="190">
                  <c:v>373181</c:v>
                </c:pt>
                <c:pt idx="191">
                  <c:v>380358</c:v>
                </c:pt>
                <c:pt idx="192">
                  <c:v>387673</c:v>
                </c:pt>
                <c:pt idx="193">
                  <c:v>395129</c:v>
                </c:pt>
                <c:pt idx="194">
                  <c:v>402728</c:v>
                </c:pt>
                <c:pt idx="195">
                  <c:v>410474</c:v>
                </c:pt>
                <c:pt idx="196">
                  <c:v>418368</c:v>
                </c:pt>
                <c:pt idx="197">
                  <c:v>426414</c:v>
                </c:pt>
                <c:pt idx="198">
                  <c:v>434615</c:v>
                </c:pt>
                <c:pt idx="199">
                  <c:v>442974</c:v>
                </c:pt>
                <c:pt idx="200">
                  <c:v>451494</c:v>
                </c:pt>
                <c:pt idx="201">
                  <c:v>460177</c:v>
                </c:pt>
                <c:pt idx="202">
                  <c:v>469027</c:v>
                </c:pt>
                <c:pt idx="203">
                  <c:v>478048</c:v>
                </c:pt>
                <c:pt idx="204">
                  <c:v>487242</c:v>
                </c:pt>
                <c:pt idx="205">
                  <c:v>496613</c:v>
                </c:pt>
                <c:pt idx="206">
                  <c:v>506164</c:v>
                </c:pt>
                <c:pt idx="207">
                  <c:v>515899</c:v>
                </c:pt>
                <c:pt idx="208">
                  <c:v>525821</c:v>
                </c:pt>
                <c:pt idx="209">
                  <c:v>535934</c:v>
                </c:pt>
                <c:pt idx="210">
                  <c:v>546241</c:v>
                </c:pt>
                <c:pt idx="211">
                  <c:v>556746</c:v>
                </c:pt>
                <c:pt idx="212">
                  <c:v>567454</c:v>
                </c:pt>
                <c:pt idx="213">
                  <c:v>578368</c:v>
                </c:pt>
                <c:pt idx="214">
                  <c:v>589491</c:v>
                </c:pt>
                <c:pt idx="215">
                  <c:v>600828</c:v>
                </c:pt>
                <c:pt idx="216">
                  <c:v>612384</c:v>
                </c:pt>
                <c:pt idx="217">
                  <c:v>624162</c:v>
                </c:pt>
                <c:pt idx="218">
                  <c:v>636166</c:v>
                </c:pt>
                <c:pt idx="219">
                  <c:v>648401</c:v>
                </c:pt>
                <c:pt idx="220">
                  <c:v>660871</c:v>
                </c:pt>
                <c:pt idx="221">
                  <c:v>673581</c:v>
                </c:pt>
                <c:pt idx="222">
                  <c:v>686536</c:v>
                </c:pt>
                <c:pt idx="223">
                  <c:v>699740</c:v>
                </c:pt>
                <c:pt idx="224">
                  <c:v>713198</c:v>
                </c:pt>
                <c:pt idx="225">
                  <c:v>726914</c:v>
                </c:pt>
                <c:pt idx="226">
                  <c:v>740894</c:v>
                </c:pt>
                <c:pt idx="227">
                  <c:v>755144</c:v>
                </c:pt>
                <c:pt idx="228">
                  <c:v>769667</c:v>
                </c:pt>
                <c:pt idx="229">
                  <c:v>784470</c:v>
                </c:pt>
                <c:pt idx="230">
                  <c:v>799557</c:v>
                </c:pt>
                <c:pt idx="231">
                  <c:v>814934</c:v>
                </c:pt>
                <c:pt idx="232">
                  <c:v>830608</c:v>
                </c:pt>
                <c:pt idx="233">
                  <c:v>846582</c:v>
                </c:pt>
                <c:pt idx="234">
                  <c:v>862864</c:v>
                </c:pt>
                <c:pt idx="235">
                  <c:v>879459</c:v>
                </c:pt>
                <c:pt idx="236">
                  <c:v>896373</c:v>
                </c:pt>
                <c:pt idx="237">
                  <c:v>913613</c:v>
                </c:pt>
                <c:pt idx="238">
                  <c:v>931184</c:v>
                </c:pt>
                <c:pt idx="239">
                  <c:v>949093</c:v>
                </c:pt>
                <c:pt idx="240">
                  <c:v>967346</c:v>
                </c:pt>
                <c:pt idx="241">
                  <c:v>985951</c:v>
                </c:pt>
                <c:pt idx="242" formatCode="0.00E+00">
                  <c:v>1004910</c:v>
                </c:pt>
                <c:pt idx="243" formatCode="0.00E+00">
                  <c:v>1024240</c:v>
                </c:pt>
                <c:pt idx="244" formatCode="0.00E+00">
                  <c:v>1043940</c:v>
                </c:pt>
                <c:pt idx="245" formatCode="0.00E+00">
                  <c:v>1064020</c:v>
                </c:pt>
                <c:pt idx="246" formatCode="0.00E+00">
                  <c:v>1084480</c:v>
                </c:pt>
                <c:pt idx="247" formatCode="0.00E+00">
                  <c:v>1105340</c:v>
                </c:pt>
                <c:pt idx="248" formatCode="0.00E+00">
                  <c:v>1126600</c:v>
                </c:pt>
                <c:pt idx="249" formatCode="0.00E+00">
                  <c:v>1148260</c:v>
                </c:pt>
                <c:pt idx="250" formatCode="0.00E+00">
                  <c:v>1170350</c:v>
                </c:pt>
                <c:pt idx="251" formatCode="0.00E+00">
                  <c:v>1192860</c:v>
                </c:pt>
                <c:pt idx="252" formatCode="0.00E+00">
                  <c:v>1215800</c:v>
                </c:pt>
                <c:pt idx="253" formatCode="0.00E+00">
                  <c:v>1239180</c:v>
                </c:pt>
                <c:pt idx="254" formatCode="0.00E+00">
                  <c:v>1263010</c:v>
                </c:pt>
                <c:pt idx="255" formatCode="0.00E+00">
                  <c:v>1287300</c:v>
                </c:pt>
                <c:pt idx="256" formatCode="0.00E+00">
                  <c:v>1312060</c:v>
                </c:pt>
                <c:pt idx="257" formatCode="0.00E+00">
                  <c:v>1337300</c:v>
                </c:pt>
                <c:pt idx="258" formatCode="0.00E+00">
                  <c:v>1363010</c:v>
                </c:pt>
                <c:pt idx="259" formatCode="0.00E+00">
                  <c:v>1389230</c:v>
                </c:pt>
                <c:pt idx="260" formatCode="0.00E+00">
                  <c:v>1415950</c:v>
                </c:pt>
                <c:pt idx="261" formatCode="0.00E+00">
                  <c:v>1443180</c:v>
                </c:pt>
                <c:pt idx="262" formatCode="0.00E+00">
                  <c:v>1470940</c:v>
                </c:pt>
                <c:pt idx="263" formatCode="0.00E+00">
                  <c:v>1499230</c:v>
                </c:pt>
                <c:pt idx="264" formatCode="0.00E+00">
                  <c:v>1528060</c:v>
                </c:pt>
                <c:pt idx="265" formatCode="0.00E+00">
                  <c:v>1557450</c:v>
                </c:pt>
                <c:pt idx="266" formatCode="0.00E+00">
                  <c:v>1587400</c:v>
                </c:pt>
                <c:pt idx="267" formatCode="0.00E+00">
                  <c:v>1617930</c:v>
                </c:pt>
                <c:pt idx="268" formatCode="0.00E+00">
                  <c:v>1649050</c:v>
                </c:pt>
                <c:pt idx="269" formatCode="0.00E+00">
                  <c:v>1680760</c:v>
                </c:pt>
                <c:pt idx="270" formatCode="0.00E+00">
                  <c:v>1713090</c:v>
                </c:pt>
                <c:pt idx="271" formatCode="0.00E+00">
                  <c:v>1746040</c:v>
                </c:pt>
                <c:pt idx="272" formatCode="0.00E+00">
                  <c:v>1779620</c:v>
                </c:pt>
                <c:pt idx="273" formatCode="0.00E+00">
                  <c:v>1813840</c:v>
                </c:pt>
                <c:pt idx="274" formatCode="0.00E+00">
                  <c:v>1848730</c:v>
                </c:pt>
                <c:pt idx="275" formatCode="0.00E+00">
                  <c:v>1884280</c:v>
                </c:pt>
                <c:pt idx="276" formatCode="0.00E+00">
                  <c:v>1920520</c:v>
                </c:pt>
                <c:pt idx="277" formatCode="0.00E+00">
                  <c:v>1957460</c:v>
                </c:pt>
                <c:pt idx="278" formatCode="0.00E+00">
                  <c:v>1995110</c:v>
                </c:pt>
                <c:pt idx="279" formatCode="0.00E+00">
                  <c:v>2033480</c:v>
                </c:pt>
                <c:pt idx="280" formatCode="0.00E+00">
                  <c:v>2072580</c:v>
                </c:pt>
                <c:pt idx="281" formatCode="0.00E+00">
                  <c:v>2112450</c:v>
                </c:pt>
                <c:pt idx="282" formatCode="0.00E+00">
                  <c:v>2153070</c:v>
                </c:pt>
                <c:pt idx="283" formatCode="0.00E+00">
                  <c:v>2194480</c:v>
                </c:pt>
                <c:pt idx="284" formatCode="0.00E+00">
                  <c:v>2236690</c:v>
                </c:pt>
                <c:pt idx="285" formatCode="0.00E+00">
                  <c:v>2279700</c:v>
                </c:pt>
                <c:pt idx="286" formatCode="0.00E+00">
                  <c:v>2323550</c:v>
                </c:pt>
                <c:pt idx="287" formatCode="0.00E+00">
                  <c:v>2368240</c:v>
                </c:pt>
                <c:pt idx="288" formatCode="0.00E+00">
                  <c:v>2413780</c:v>
                </c:pt>
                <c:pt idx="289" formatCode="0.00E+00">
                  <c:v>2460210</c:v>
                </c:pt>
                <c:pt idx="290" formatCode="0.00E+00">
                  <c:v>2507520</c:v>
                </c:pt>
                <c:pt idx="291" formatCode="0.00E+00">
                  <c:v>2555750</c:v>
                </c:pt>
                <c:pt idx="292" formatCode="0.00E+00">
                  <c:v>2604900</c:v>
                </c:pt>
                <c:pt idx="293" formatCode="0.00E+00">
                  <c:v>2655000</c:v>
                </c:pt>
                <c:pt idx="294" formatCode="0.00E+00">
                  <c:v>2706060</c:v>
                </c:pt>
                <c:pt idx="295" formatCode="0.00E+00">
                  <c:v>2758110</c:v>
                </c:pt>
                <c:pt idx="296" formatCode="0.00E+00">
                  <c:v>2811150</c:v>
                </c:pt>
                <c:pt idx="297" formatCode="0.00E+00">
                  <c:v>2865220</c:v>
                </c:pt>
                <c:pt idx="298" formatCode="0.00E+00">
                  <c:v>2920320</c:v>
                </c:pt>
                <c:pt idx="299" formatCode="0.00E+00">
                  <c:v>2976490</c:v>
                </c:pt>
                <c:pt idx="300" formatCode="0.00E+00">
                  <c:v>3033730</c:v>
                </c:pt>
                <c:pt idx="301" formatCode="0.00E+00">
                  <c:v>3092080</c:v>
                </c:pt>
                <c:pt idx="302" formatCode="0.00E+00">
                  <c:v>3151550</c:v>
                </c:pt>
                <c:pt idx="303" formatCode="0.00E+00">
                  <c:v>3212160</c:v>
                </c:pt>
                <c:pt idx="304" formatCode="0.00E+00">
                  <c:v>3273940</c:v>
                </c:pt>
                <c:pt idx="305" formatCode="0.00E+00">
                  <c:v>3336900</c:v>
                </c:pt>
                <c:pt idx="306" formatCode="0.00E+00">
                  <c:v>3401080</c:v>
                </c:pt>
                <c:pt idx="307" formatCode="0.00E+00">
                  <c:v>3466490</c:v>
                </c:pt>
                <c:pt idx="308" formatCode="0.00E+00">
                  <c:v>3533160</c:v>
                </c:pt>
                <c:pt idx="309" formatCode="0.00E+00">
                  <c:v>3601110</c:v>
                </c:pt>
                <c:pt idx="310" formatCode="0.00E+00">
                  <c:v>3670370</c:v>
                </c:pt>
                <c:pt idx="311" formatCode="0.00E+00">
                  <c:v>3740960</c:v>
                </c:pt>
                <c:pt idx="312" formatCode="0.00E+00">
                  <c:v>3812910</c:v>
                </c:pt>
                <c:pt idx="313" formatCode="0.00E+00">
                  <c:v>3886240</c:v>
                </c:pt>
                <c:pt idx="314" formatCode="0.00E+00">
                  <c:v>3960980</c:v>
                </c:pt>
                <c:pt idx="315" formatCode="0.00E+00">
                  <c:v>4037160</c:v>
                </c:pt>
                <c:pt idx="316" formatCode="0.00E+00">
                  <c:v>4114810</c:v>
                </c:pt>
                <c:pt idx="317" formatCode="0.00E+00">
                  <c:v>4193950</c:v>
                </c:pt>
                <c:pt idx="318" formatCode="0.00E+00">
                  <c:v>4274610</c:v>
                </c:pt>
                <c:pt idx="319" formatCode="0.00E+00">
                  <c:v>4356820</c:v>
                </c:pt>
                <c:pt idx="320" formatCode="0.00E+00">
                  <c:v>4440610</c:v>
                </c:pt>
                <c:pt idx="321" formatCode="0.00E+00">
                  <c:v>4526010</c:v>
                </c:pt>
                <c:pt idx="322" formatCode="0.00E+00">
                  <c:v>4613060</c:v>
                </c:pt>
                <c:pt idx="323" formatCode="0.00E+00">
                  <c:v>4701780</c:v>
                </c:pt>
                <c:pt idx="324" formatCode="0.00E+00">
                  <c:v>4792210</c:v>
                </c:pt>
                <c:pt idx="325" formatCode="0.00E+00">
                  <c:v>4884370</c:v>
                </c:pt>
                <c:pt idx="326" formatCode="0.00E+00">
                  <c:v>4978310</c:v>
                </c:pt>
                <c:pt idx="327" formatCode="0.00E+00">
                  <c:v>5074060</c:v>
                </c:pt>
                <c:pt idx="328" formatCode="0.00E+00">
                  <c:v>5171640</c:v>
                </c:pt>
                <c:pt idx="329" formatCode="0.00E+00">
                  <c:v>5271110</c:v>
                </c:pt>
                <c:pt idx="330" formatCode="0.00E+00">
                  <c:v>5372480</c:v>
                </c:pt>
                <c:pt idx="331" formatCode="0.00E+00">
                  <c:v>5475810</c:v>
                </c:pt>
                <c:pt idx="332" formatCode="0.00E+00">
                  <c:v>5581120</c:v>
                </c:pt>
                <c:pt idx="333" formatCode="0.00E+00">
                  <c:v>5688460</c:v>
                </c:pt>
                <c:pt idx="334" formatCode="0.00E+00">
                  <c:v>5797870</c:v>
                </c:pt>
                <c:pt idx="335" formatCode="0.00E+00">
                  <c:v>5909370</c:v>
                </c:pt>
                <c:pt idx="336" formatCode="0.00E+00">
                  <c:v>6023030</c:v>
                </c:pt>
                <c:pt idx="337" formatCode="0.00E+00">
                  <c:v>6138860</c:v>
                </c:pt>
                <c:pt idx="338" formatCode="0.00E+00">
                  <c:v>6256930</c:v>
                </c:pt>
                <c:pt idx="339" formatCode="0.00E+00">
                  <c:v>6377270</c:v>
                </c:pt>
                <c:pt idx="340" formatCode="0.00E+00">
                  <c:v>6499920</c:v>
                </c:pt>
                <c:pt idx="341" formatCode="0.00E+00">
                  <c:v>6624930</c:v>
                </c:pt>
                <c:pt idx="342" formatCode="0.00E+00">
                  <c:v>6752340</c:v>
                </c:pt>
                <c:pt idx="343" formatCode="0.00E+00">
                  <c:v>6882200</c:v>
                </c:pt>
                <c:pt idx="344" formatCode="0.00E+00">
                  <c:v>7014570</c:v>
                </c:pt>
                <c:pt idx="345" formatCode="0.00E+00">
                  <c:v>7149470</c:v>
                </c:pt>
                <c:pt idx="346" formatCode="0.00E+00">
                  <c:v>7286980</c:v>
                </c:pt>
                <c:pt idx="347" formatCode="0.00E+00">
                  <c:v>7427120</c:v>
                </c:pt>
                <c:pt idx="348" formatCode="0.00E+00">
                  <c:v>7569960</c:v>
                </c:pt>
                <c:pt idx="349" formatCode="0.00E+00">
                  <c:v>7715550</c:v>
                </c:pt>
                <c:pt idx="350" formatCode="0.00E+00">
                  <c:v>7863940</c:v>
                </c:pt>
                <c:pt idx="351" formatCode="0.00E+00">
                  <c:v>8015190</c:v>
                </c:pt>
                <c:pt idx="352" formatCode="0.00E+00">
                  <c:v>8169340</c:v>
                </c:pt>
                <c:pt idx="353" formatCode="0.00E+00">
                  <c:v>8326450</c:v>
                </c:pt>
                <c:pt idx="354" formatCode="0.00E+00">
                  <c:v>8486590</c:v>
                </c:pt>
                <c:pt idx="355" formatCode="0.00E+00">
                  <c:v>8649810</c:v>
                </c:pt>
                <c:pt idx="356" formatCode="0.00E+00">
                  <c:v>8816170</c:v>
                </c:pt>
                <c:pt idx="357" formatCode="0.00E+00">
                  <c:v>8985730</c:v>
                </c:pt>
                <c:pt idx="358" formatCode="0.00E+00">
                  <c:v>9158540</c:v>
                </c:pt>
                <c:pt idx="359" formatCode="0.00E+00">
                  <c:v>9334690</c:v>
                </c:pt>
                <c:pt idx="360" formatCode="0.00E+00">
                  <c:v>9514210</c:v>
                </c:pt>
                <c:pt idx="361" formatCode="0.00E+00">
                  <c:v>9697200</c:v>
                </c:pt>
                <c:pt idx="362" formatCode="0.00E+00">
                  <c:v>9883700</c:v>
                </c:pt>
                <c:pt idx="363" formatCode="0.00E+00">
                  <c:v>10073800</c:v>
                </c:pt>
                <c:pt idx="364" formatCode="0.00E+00">
                  <c:v>10267500</c:v>
                </c:pt>
                <c:pt idx="365" formatCode="0.00E+00">
                  <c:v>10465000</c:v>
                </c:pt>
                <c:pt idx="366" formatCode="0.00E+00">
                  <c:v>10666300</c:v>
                </c:pt>
                <c:pt idx="367" formatCode="0.00E+00">
                  <c:v>10871400</c:v>
                </c:pt>
                <c:pt idx="368" formatCode="0.00E+00">
                  <c:v>11080500</c:v>
                </c:pt>
                <c:pt idx="369" formatCode="0.00E+00">
                  <c:v>11293600</c:v>
                </c:pt>
                <c:pt idx="370" formatCode="0.00E+00">
                  <c:v>11510800</c:v>
                </c:pt>
                <c:pt idx="371" formatCode="0.00E+00">
                  <c:v>11732200</c:v>
                </c:pt>
                <c:pt idx="372" formatCode="0.00E+00">
                  <c:v>11957800</c:v>
                </c:pt>
                <c:pt idx="373" formatCode="0.00E+00">
                  <c:v>12187800</c:v>
                </c:pt>
                <c:pt idx="374" formatCode="0.00E+00">
                  <c:v>12422200</c:v>
                </c:pt>
                <c:pt idx="375" formatCode="0.00E+00">
                  <c:v>12661100</c:v>
                </c:pt>
                <c:pt idx="376" formatCode="0.00E+00">
                  <c:v>12904600</c:v>
                </c:pt>
                <c:pt idx="377" formatCode="0.00E+00">
                  <c:v>13152800</c:v>
                </c:pt>
                <c:pt idx="378" formatCode="0.00E+00">
                  <c:v>13405800</c:v>
                </c:pt>
                <c:pt idx="379" formatCode="0.00E+00">
                  <c:v>13663600</c:v>
                </c:pt>
                <c:pt idx="380" formatCode="0.00E+00">
                  <c:v>13926400</c:v>
                </c:pt>
                <c:pt idx="381" formatCode="0.00E+00">
                  <c:v>14194200</c:v>
                </c:pt>
                <c:pt idx="382" formatCode="0.00E+00">
                  <c:v>14467200</c:v>
                </c:pt>
                <c:pt idx="383" formatCode="0.00E+00">
                  <c:v>14745400</c:v>
                </c:pt>
                <c:pt idx="384" formatCode="0.00E+00">
                  <c:v>15029000</c:v>
                </c:pt>
                <c:pt idx="385" formatCode="0.00E+00">
                  <c:v>15318100</c:v>
                </c:pt>
                <c:pt idx="386" formatCode="0.00E+00">
                  <c:v>15612700</c:v>
                </c:pt>
                <c:pt idx="387" formatCode="0.00E+00">
                  <c:v>15913000</c:v>
                </c:pt>
                <c:pt idx="388" formatCode="0.00E+00">
                  <c:v>16219000</c:v>
                </c:pt>
                <c:pt idx="389" formatCode="0.00E+00">
                  <c:v>16530900</c:v>
                </c:pt>
                <c:pt idx="390" formatCode="0.00E+00">
                  <c:v>16848900</c:v>
                </c:pt>
                <c:pt idx="391" formatCode="0.00E+00">
                  <c:v>17172900</c:v>
                </c:pt>
                <c:pt idx="392" formatCode="0.00E+00">
                  <c:v>17503200</c:v>
                </c:pt>
                <c:pt idx="393" formatCode="0.00E+00">
                  <c:v>17839800</c:v>
                </c:pt>
                <c:pt idx="394" formatCode="0.00E+00">
                  <c:v>18182900</c:v>
                </c:pt>
                <c:pt idx="395" formatCode="0.00E+00">
                  <c:v>18532600</c:v>
                </c:pt>
                <c:pt idx="396" formatCode="0.00E+00">
                  <c:v>18889100</c:v>
                </c:pt>
                <c:pt idx="397" formatCode="0.00E+00">
                  <c:v>19252300</c:v>
                </c:pt>
                <c:pt idx="398" formatCode="0.00E+00">
                  <c:v>19622600</c:v>
                </c:pt>
              </c:numCache>
            </c:numRef>
          </c:xVal>
          <c:yVal>
            <c:numRef>
              <c:f>'Material 3E10'!$O$5:$O$403</c:f>
              <c:numCache>
                <c:formatCode>General</c:formatCode>
                <c:ptCount val="399"/>
                <c:pt idx="0">
                  <c:v>0.27641281263828926</c:v>
                </c:pt>
                <c:pt idx="1">
                  <c:v>0.27508120116067547</c:v>
                </c:pt>
                <c:pt idx="2">
                  <c:v>0.27520464198367001</c:v>
                </c:pt>
                <c:pt idx="3">
                  <c:v>0.27528858454654453</c:v>
                </c:pt>
                <c:pt idx="4">
                  <c:v>0.27539418459575354</c:v>
                </c:pt>
                <c:pt idx="5">
                  <c:v>0.27545143878115796</c:v>
                </c:pt>
                <c:pt idx="6">
                  <c:v>0.27548769319946037</c:v>
                </c:pt>
                <c:pt idx="7">
                  <c:v>0.27554368548237496</c:v>
                </c:pt>
                <c:pt idx="8">
                  <c:v>0.27564672665005474</c:v>
                </c:pt>
                <c:pt idx="9">
                  <c:v>0.27575249118803985</c:v>
                </c:pt>
                <c:pt idx="10">
                  <c:v>0.27585494658671617</c:v>
                </c:pt>
                <c:pt idx="11">
                  <c:v>0.27596344563200759</c:v>
                </c:pt>
                <c:pt idx="12">
                  <c:v>0.27603159838013108</c:v>
                </c:pt>
                <c:pt idx="13">
                  <c:v>0.27613003246965012</c:v>
                </c:pt>
                <c:pt idx="14">
                  <c:v>0.27625462617664887</c:v>
                </c:pt>
                <c:pt idx="15">
                  <c:v>0.27635620293099994</c:v>
                </c:pt>
                <c:pt idx="16">
                  <c:v>0.27645809473996236</c:v>
                </c:pt>
                <c:pt idx="17">
                  <c:v>0.27656001111623135</c:v>
                </c:pt>
                <c:pt idx="18">
                  <c:v>0.2766069622572071</c:v>
                </c:pt>
                <c:pt idx="19">
                  <c:v>0.2766814611643505</c:v>
                </c:pt>
                <c:pt idx="20">
                  <c:v>0.27675975597618957</c:v>
                </c:pt>
                <c:pt idx="21">
                  <c:v>0.276812671144675</c:v>
                </c:pt>
                <c:pt idx="22">
                  <c:v>0.27686900797192887</c:v>
                </c:pt>
                <c:pt idx="23">
                  <c:v>0.27692263515575971</c:v>
                </c:pt>
                <c:pt idx="24">
                  <c:v>0.27698492788000217</c:v>
                </c:pt>
                <c:pt idx="25">
                  <c:v>0.27706974782433391</c:v>
                </c:pt>
                <c:pt idx="26">
                  <c:v>0.2771261772959927</c:v>
                </c:pt>
                <c:pt idx="27">
                  <c:v>0.27719901578874695</c:v>
                </c:pt>
                <c:pt idx="28">
                  <c:v>0.27728823713639561</c:v>
                </c:pt>
                <c:pt idx="29">
                  <c:v>0.2773666553427791</c:v>
                </c:pt>
                <c:pt idx="30">
                  <c:v>0.27746349450133079</c:v>
                </c:pt>
                <c:pt idx="31">
                  <c:v>0.27760462933575153</c:v>
                </c:pt>
                <c:pt idx="32">
                  <c:v>0.27773355017572149</c:v>
                </c:pt>
                <c:pt idx="33">
                  <c:v>0.27785587140631024</c:v>
                </c:pt>
                <c:pt idx="34">
                  <c:v>0.27798381505089464</c:v>
                </c:pt>
                <c:pt idx="35">
                  <c:v>0.27812611053441211</c:v>
                </c:pt>
                <c:pt idx="36">
                  <c:v>0.27826052317926808</c:v>
                </c:pt>
                <c:pt idx="37">
                  <c:v>0.27839989936386472</c:v>
                </c:pt>
                <c:pt idx="38">
                  <c:v>0.27855711120048615</c:v>
                </c:pt>
                <c:pt idx="39">
                  <c:v>0.27869003294988859</c:v>
                </c:pt>
                <c:pt idx="40">
                  <c:v>0.27880500219443699</c:v>
                </c:pt>
                <c:pt idx="41">
                  <c:v>0.27898044868608624</c:v>
                </c:pt>
                <c:pt idx="42">
                  <c:v>0.27914339028515434</c:v>
                </c:pt>
                <c:pt idx="43">
                  <c:v>0.27928741940740903</c:v>
                </c:pt>
                <c:pt idx="44">
                  <c:v>0.27940359277403715</c:v>
                </c:pt>
                <c:pt idx="45">
                  <c:v>0.27952921675567299</c:v>
                </c:pt>
                <c:pt idx="46">
                  <c:v>0.27966758681863724</c:v>
                </c:pt>
                <c:pt idx="47">
                  <c:v>0.2798214910963952</c:v>
                </c:pt>
                <c:pt idx="48">
                  <c:v>0.27999648993444542</c:v>
                </c:pt>
                <c:pt idx="49">
                  <c:v>0.28019973038318574</c:v>
                </c:pt>
                <c:pt idx="50">
                  <c:v>0.28042678921531372</c:v>
                </c:pt>
                <c:pt idx="51">
                  <c:v>0.28055946740782073</c:v>
                </c:pt>
                <c:pt idx="52">
                  <c:v>0.28074066335750153</c:v>
                </c:pt>
                <c:pt idx="53">
                  <c:v>0.2809405278451117</c:v>
                </c:pt>
                <c:pt idx="54">
                  <c:v>0.2811752982297876</c:v>
                </c:pt>
                <c:pt idx="55">
                  <c:v>0.28145392465241981</c:v>
                </c:pt>
                <c:pt idx="56">
                  <c:v>0.28171186429721062</c:v>
                </c:pt>
                <c:pt idx="57">
                  <c:v>0.28199338264441604</c:v>
                </c:pt>
                <c:pt idx="58">
                  <c:v>0.28229792042856078</c:v>
                </c:pt>
                <c:pt idx="59">
                  <c:v>0.28253075286375468</c:v>
                </c:pt>
                <c:pt idx="60">
                  <c:v>0.28281453239612708</c:v>
                </c:pt>
                <c:pt idx="61">
                  <c:v>0.2831224273533271</c:v>
                </c:pt>
                <c:pt idx="62">
                  <c:v>0.28344223949693881</c:v>
                </c:pt>
                <c:pt idx="63">
                  <c:v>0.28379649983084709</c:v>
                </c:pt>
                <c:pt idx="64">
                  <c:v>0.28410971009453373</c:v>
                </c:pt>
                <c:pt idx="65">
                  <c:v>0.28445197059616234</c:v>
                </c:pt>
                <c:pt idx="66">
                  <c:v>0.28479378571852654</c:v>
                </c:pt>
                <c:pt idx="67">
                  <c:v>0.28516818673416222</c:v>
                </c:pt>
                <c:pt idx="68">
                  <c:v>0.28557400544736211</c:v>
                </c:pt>
                <c:pt idx="69">
                  <c:v>0.28597408300797117</c:v>
                </c:pt>
                <c:pt idx="70">
                  <c:v>0.28639256369368249</c:v>
                </c:pt>
                <c:pt idx="71">
                  <c:v>0.28681543218069699</c:v>
                </c:pt>
                <c:pt idx="72">
                  <c:v>0.28724274754160456</c:v>
                </c:pt>
                <c:pt idx="73">
                  <c:v>0.28767536811240896</c:v>
                </c:pt>
                <c:pt idx="74">
                  <c:v>0.28811174350109364</c:v>
                </c:pt>
                <c:pt idx="75">
                  <c:v>0.28861335207983707</c:v>
                </c:pt>
                <c:pt idx="76">
                  <c:v>0.28912510471897801</c:v>
                </c:pt>
                <c:pt idx="77">
                  <c:v>0.28962383753291093</c:v>
                </c:pt>
                <c:pt idx="78">
                  <c:v>0.29014538865396433</c:v>
                </c:pt>
                <c:pt idx="79">
                  <c:v>0.29066342948393076</c:v>
                </c:pt>
                <c:pt idx="80">
                  <c:v>0.29117132356913172</c:v>
                </c:pt>
                <c:pt idx="81">
                  <c:v>0.29173259294319515</c:v>
                </c:pt>
                <c:pt idx="82">
                  <c:v>0.29233152074672003</c:v>
                </c:pt>
                <c:pt idx="83">
                  <c:v>0.29294319027476978</c:v>
                </c:pt>
                <c:pt idx="84">
                  <c:v>0.29355010805652926</c:v>
                </c:pt>
                <c:pt idx="85">
                  <c:v>0.29412795056337299</c:v>
                </c:pt>
                <c:pt idx="86">
                  <c:v>0.29479339428650703</c:v>
                </c:pt>
                <c:pt idx="87">
                  <c:v>0.29544600490548184</c:v>
                </c:pt>
                <c:pt idx="88">
                  <c:v>0.29612376526182427</c:v>
                </c:pt>
                <c:pt idx="89">
                  <c:v>0.29682011932955288</c:v>
                </c:pt>
                <c:pt idx="90">
                  <c:v>0.29754617996579957</c:v>
                </c:pt>
                <c:pt idx="91">
                  <c:v>0.29829961496482027</c:v>
                </c:pt>
                <c:pt idx="92">
                  <c:v>0.29907179862240441</c:v>
                </c:pt>
                <c:pt idx="93">
                  <c:v>0.2998655144850938</c:v>
                </c:pt>
                <c:pt idx="94">
                  <c:v>0.30069511730530307</c:v>
                </c:pt>
                <c:pt idx="95">
                  <c:v>0.30148452667133679</c:v>
                </c:pt>
                <c:pt idx="96">
                  <c:v>0.30233907185476377</c:v>
                </c:pt>
                <c:pt idx="97">
                  <c:v>0.30320624269148877</c:v>
                </c:pt>
                <c:pt idx="98">
                  <c:v>0.30412294217801128</c:v>
                </c:pt>
                <c:pt idx="99">
                  <c:v>0.30509116092343608</c:v>
                </c:pt>
                <c:pt idx="100">
                  <c:v>0.30607176641572154</c:v>
                </c:pt>
                <c:pt idx="101">
                  <c:v>0.30710225157429244</c:v>
                </c:pt>
                <c:pt idx="102">
                  <c:v>0.30812190975002085</c:v>
                </c:pt>
                <c:pt idx="103">
                  <c:v>0.30913860785252945</c:v>
                </c:pt>
                <c:pt idx="104">
                  <c:v>0.31016848225601518</c:v>
                </c:pt>
                <c:pt idx="105">
                  <c:v>0.31120486227724653</c:v>
                </c:pt>
                <c:pt idx="106">
                  <c:v>0.31231730640007765</c:v>
                </c:pt>
                <c:pt idx="107">
                  <c:v>0.31351194524292053</c:v>
                </c:pt>
                <c:pt idx="108">
                  <c:v>0.31472166779235267</c:v>
                </c:pt>
                <c:pt idx="109">
                  <c:v>0.31595982537658174</c:v>
                </c:pt>
                <c:pt idx="110">
                  <c:v>0.31724122741692956</c:v>
                </c:pt>
                <c:pt idx="111">
                  <c:v>0.31853405525312362</c:v>
                </c:pt>
                <c:pt idx="112">
                  <c:v>0.31984290447968355</c:v>
                </c:pt>
                <c:pt idx="113">
                  <c:v>0.32119645468155467</c:v>
                </c:pt>
                <c:pt idx="114">
                  <c:v>0.32260405944284087</c:v>
                </c:pt>
                <c:pt idx="115">
                  <c:v>0.32398081731022288</c:v>
                </c:pt>
                <c:pt idx="116">
                  <c:v>0.32533549873937823</c:v>
                </c:pt>
                <c:pt idx="117">
                  <c:v>0.32683445344088191</c:v>
                </c:pt>
                <c:pt idx="118">
                  <c:v>0.32840107620103803</c:v>
                </c:pt>
                <c:pt idx="119">
                  <c:v>0.32999164246386603</c:v>
                </c:pt>
                <c:pt idx="120">
                  <c:v>0.33163906648342867</c:v>
                </c:pt>
                <c:pt idx="121">
                  <c:v>0.33332737942749319</c:v>
                </c:pt>
                <c:pt idx="122">
                  <c:v>0.33508026674962521</c:v>
                </c:pt>
                <c:pt idx="123">
                  <c:v>0.33682899618797663</c:v>
                </c:pt>
                <c:pt idx="124">
                  <c:v>0.33861111675342265</c:v>
                </c:pt>
                <c:pt idx="125">
                  <c:v>0.34045522173114046</c:v>
                </c:pt>
                <c:pt idx="126">
                  <c:v>0.34235208522805877</c:v>
                </c:pt>
                <c:pt idx="127">
                  <c:v>0.34428757505899049</c:v>
                </c:pt>
                <c:pt idx="128">
                  <c:v>0.3462615276420411</c:v>
                </c:pt>
                <c:pt idx="129">
                  <c:v>0.34827209404429754</c:v>
                </c:pt>
                <c:pt idx="130">
                  <c:v>0.35032412521263789</c:v>
                </c:pt>
                <c:pt idx="131">
                  <c:v>0.35240903516226707</c:v>
                </c:pt>
                <c:pt idx="132">
                  <c:v>0.35455511789283201</c:v>
                </c:pt>
                <c:pt idx="133">
                  <c:v>0.35669187083531917</c:v>
                </c:pt>
                <c:pt idx="134">
                  <c:v>0.35888770885194721</c:v>
                </c:pt>
                <c:pt idx="135">
                  <c:v>0.361158598347042</c:v>
                </c:pt>
                <c:pt idx="136">
                  <c:v>0.3635070832391028</c:v>
                </c:pt>
                <c:pt idx="137">
                  <c:v>0.3659242030762655</c:v>
                </c:pt>
                <c:pt idx="138">
                  <c:v>0.36835897058304423</c:v>
                </c:pt>
                <c:pt idx="139">
                  <c:v>0.37082392001056241</c:v>
                </c:pt>
                <c:pt idx="140">
                  <c:v>0.37333399530849054</c:v>
                </c:pt>
                <c:pt idx="141">
                  <c:v>0.37592337530140363</c:v>
                </c:pt>
                <c:pt idx="142">
                  <c:v>0.37853814153133891</c:v>
                </c:pt>
                <c:pt idx="143">
                  <c:v>0.38121171378120056</c:v>
                </c:pt>
                <c:pt idx="144">
                  <c:v>0.38396497603036661</c:v>
                </c:pt>
                <c:pt idx="145">
                  <c:v>0.38675318442257206</c:v>
                </c:pt>
                <c:pt idx="146">
                  <c:v>0.38959917365672125</c:v>
                </c:pt>
                <c:pt idx="147">
                  <c:v>0.39250612893303977</c:v>
                </c:pt>
                <c:pt idx="148">
                  <c:v>0.39548796901675781</c:v>
                </c:pt>
                <c:pt idx="149">
                  <c:v>0.39852352097335486</c:v>
                </c:pt>
                <c:pt idx="150">
                  <c:v>0.40162923884846824</c:v>
                </c:pt>
                <c:pt idx="151">
                  <c:v>0.40480324347761842</c:v>
                </c:pt>
                <c:pt idx="152">
                  <c:v>0.40799984680634377</c:v>
                </c:pt>
                <c:pt idx="153">
                  <c:v>0.41121567821521593</c:v>
                </c:pt>
                <c:pt idx="154">
                  <c:v>0.4145145546600264</c:v>
                </c:pt>
                <c:pt idx="155">
                  <c:v>0.41791126503122644</c:v>
                </c:pt>
                <c:pt idx="156">
                  <c:v>0.42133849439731946</c:v>
                </c:pt>
                <c:pt idx="157">
                  <c:v>0.42483216485807662</c:v>
                </c:pt>
                <c:pt idx="158">
                  <c:v>0.42836005039335773</c:v>
                </c:pt>
                <c:pt idx="159">
                  <c:v>0.43198283846120555</c:v>
                </c:pt>
                <c:pt idx="160">
                  <c:v>0.43569061560354955</c:v>
                </c:pt>
                <c:pt idx="161">
                  <c:v>0.43949930750002325</c:v>
                </c:pt>
                <c:pt idx="162">
                  <c:v>0.44334484274546376</c:v>
                </c:pt>
                <c:pt idx="163">
                  <c:v>0.44725372216897202</c:v>
                </c:pt>
                <c:pt idx="164">
                  <c:v>0.45122183494152851</c:v>
                </c:pt>
                <c:pt idx="165">
                  <c:v>0.45526580155882568</c:v>
                </c:pt>
                <c:pt idx="166">
                  <c:v>0.45938887120281874</c:v>
                </c:pt>
                <c:pt idx="167">
                  <c:v>0.46358699985655338</c:v>
                </c:pt>
                <c:pt idx="168">
                  <c:v>0.4678407824944294</c:v>
                </c:pt>
                <c:pt idx="169">
                  <c:v>0.47217761756567833</c:v>
                </c:pt>
                <c:pt idx="170">
                  <c:v>0.4765594337802998</c:v>
                </c:pt>
                <c:pt idx="171">
                  <c:v>0.4810512389392631</c:v>
                </c:pt>
                <c:pt idx="172">
                  <c:v>0.48562072808417067</c:v>
                </c:pt>
                <c:pt idx="173">
                  <c:v>0.49026282776180374</c:v>
                </c:pt>
                <c:pt idx="174">
                  <c:v>0.49496092478699777</c:v>
                </c:pt>
                <c:pt idx="175">
                  <c:v>0.49973166592682516</c:v>
                </c:pt>
                <c:pt idx="176">
                  <c:v>0.50458809679381067</c:v>
                </c:pt>
                <c:pt idx="177">
                  <c:v>0.50954185942373764</c:v>
                </c:pt>
                <c:pt idx="178">
                  <c:v>0.51461929354523817</c:v>
                </c:pt>
                <c:pt idx="179">
                  <c:v>0.51971598137636665</c:v>
                </c:pt>
                <c:pt idx="180">
                  <c:v>0.52493390264679984</c:v>
                </c:pt>
                <c:pt idx="181">
                  <c:v>0.53019437666293678</c:v>
                </c:pt>
                <c:pt idx="182">
                  <c:v>0.53556067938189789</c:v>
                </c:pt>
                <c:pt idx="183">
                  <c:v>0.54098130388119692</c:v>
                </c:pt>
                <c:pt idx="184">
                  <c:v>0.54651347927109717</c:v>
                </c:pt>
                <c:pt idx="185">
                  <c:v>0.55211228686291713</c:v>
                </c:pt>
                <c:pt idx="186">
                  <c:v>0.55779139529845734</c:v>
                </c:pt>
                <c:pt idx="187">
                  <c:v>0.56357034785818882</c:v>
                </c:pt>
                <c:pt idx="188">
                  <c:v>0.56946055621789993</c:v>
                </c:pt>
                <c:pt idx="189">
                  <c:v>0.5754579885734491</c:v>
                </c:pt>
                <c:pt idx="190">
                  <c:v>0.58151992057022428</c:v>
                </c:pt>
                <c:pt idx="191">
                  <c:v>0.58764088854418561</c:v>
                </c:pt>
                <c:pt idx="192">
                  <c:v>0.59401644520080421</c:v>
                </c:pt>
                <c:pt idx="193">
                  <c:v>0.60024206467141239</c:v>
                </c:pt>
                <c:pt idx="194">
                  <c:v>0.60670593249201055</c:v>
                </c:pt>
                <c:pt idx="195">
                  <c:v>0.61320433736642799</c:v>
                </c:pt>
                <c:pt idx="196">
                  <c:v>0.61984508897385004</c:v>
                </c:pt>
                <c:pt idx="197">
                  <c:v>0.62657149515198984</c:v>
                </c:pt>
                <c:pt idx="198">
                  <c:v>0.63341291500647512</c:v>
                </c:pt>
                <c:pt idx="199">
                  <c:v>0.64652876555417083</c:v>
                </c:pt>
                <c:pt idx="200">
                  <c:v>0.65570235171913172</c:v>
                </c:pt>
                <c:pt idx="201">
                  <c:v>0.66396996416178344</c:v>
                </c:pt>
                <c:pt idx="202">
                  <c:v>0.67169784477918337</c:v>
                </c:pt>
                <c:pt idx="203">
                  <c:v>0.67371092703102264</c:v>
                </c:pt>
                <c:pt idx="204">
                  <c:v>0.67976491732436439</c:v>
                </c:pt>
                <c:pt idx="205">
                  <c:v>0.68735617925206727</c:v>
                </c:pt>
                <c:pt idx="206">
                  <c:v>0.69514357537202343</c:v>
                </c:pt>
                <c:pt idx="207">
                  <c:v>0.70303207046336091</c:v>
                </c:pt>
                <c:pt idx="208">
                  <c:v>0.71104530698753654</c:v>
                </c:pt>
                <c:pt idx="209">
                  <c:v>0.71918629466640982</c:v>
                </c:pt>
                <c:pt idx="210">
                  <c:v>0.72750623753339738</c:v>
                </c:pt>
                <c:pt idx="211">
                  <c:v>0.73581715255965596</c:v>
                </c:pt>
                <c:pt idx="212">
                  <c:v>0.74429108721319515</c:v>
                </c:pt>
                <c:pt idx="213">
                  <c:v>0.75301288625693508</c:v>
                </c:pt>
                <c:pt idx="214">
                  <c:v>0.76166424990608561</c:v>
                </c:pt>
                <c:pt idx="215">
                  <c:v>0.77054398421180348</c:v>
                </c:pt>
                <c:pt idx="216">
                  <c:v>0.77956008534365073</c:v>
                </c:pt>
                <c:pt idx="217">
                  <c:v>0.78874737386947924</c:v>
                </c:pt>
                <c:pt idx="218">
                  <c:v>0.79805998883605234</c:v>
                </c:pt>
                <c:pt idx="219">
                  <c:v>0.80742048392705512</c:v>
                </c:pt>
                <c:pt idx="220">
                  <c:v>0.81691703120941239</c:v>
                </c:pt>
                <c:pt idx="221">
                  <c:v>0.82661311944887494</c:v>
                </c:pt>
                <c:pt idx="222">
                  <c:v>0.83646645955591081</c:v>
                </c:pt>
                <c:pt idx="223">
                  <c:v>0.84642982123741362</c:v>
                </c:pt>
                <c:pt idx="224">
                  <c:v>0.85654852054626773</c:v>
                </c:pt>
                <c:pt idx="225">
                  <c:v>0.86679278715619223</c:v>
                </c:pt>
                <c:pt idx="226">
                  <c:v>0.87724344710690205</c:v>
                </c:pt>
                <c:pt idx="227">
                  <c:v>0.887834929405799</c:v>
                </c:pt>
                <c:pt idx="228">
                  <c:v>0.89859579108963117</c:v>
                </c:pt>
                <c:pt idx="229">
                  <c:v>0.90952936568865106</c:v>
                </c:pt>
                <c:pt idx="230">
                  <c:v>0.92053797209946742</c:v>
                </c:pt>
                <c:pt idx="231">
                  <c:v>0.93169405712014708</c:v>
                </c:pt>
                <c:pt idx="232">
                  <c:v>0.94306435884832374</c:v>
                </c:pt>
                <c:pt idx="233">
                  <c:v>0.95457983915437894</c:v>
                </c:pt>
                <c:pt idx="234">
                  <c:v>0.9663013353633535</c:v>
                </c:pt>
                <c:pt idx="235">
                  <c:v>0.97813159286110385</c:v>
                </c:pt>
                <c:pt idx="236">
                  <c:v>0.99014994570367976</c:v>
                </c:pt>
                <c:pt idx="237">
                  <c:v>1.0023114700356373</c:v>
                </c:pt>
                <c:pt idx="238">
                  <c:v>1.0146944000180547</c:v>
                </c:pt>
                <c:pt idx="239">
                  <c:v>1.0272843732891102</c:v>
                </c:pt>
                <c:pt idx="240">
                  <c:v>1.0400550279913079</c:v>
                </c:pt>
                <c:pt idx="241">
                  <c:v>1.0530348061721417</c:v>
                </c:pt>
                <c:pt idx="242">
                  <c:v>1.0666614544202861</c:v>
                </c:pt>
                <c:pt idx="243">
                  <c:v>1.0800432118586738</c:v>
                </c:pt>
                <c:pt idx="244">
                  <c:v>1.0935453085857942</c:v>
                </c:pt>
                <c:pt idx="245">
                  <c:v>1.1072199247358223</c:v>
                </c:pt>
                <c:pt idx="246">
                  <c:v>1.1211757414161261</c:v>
                </c:pt>
                <c:pt idx="247">
                  <c:v>1.1353685970159648</c:v>
                </c:pt>
                <c:pt idx="248">
                  <c:v>1.1496640495783974</c:v>
                </c:pt>
                <c:pt idx="249">
                  <c:v>1.1641748757682411</c:v>
                </c:pt>
                <c:pt idx="250">
                  <c:v>1.1790318276929592</c:v>
                </c:pt>
                <c:pt idx="251">
                  <c:v>1.1940707012317151</c:v>
                </c:pt>
                <c:pt idx="252">
                  <c:v>1.2092428735208656</c:v>
                </c:pt>
                <c:pt idx="253">
                  <c:v>1.2245451008844059</c:v>
                </c:pt>
                <c:pt idx="254">
                  <c:v>1.2402177161708343</c:v>
                </c:pt>
                <c:pt idx="255">
                  <c:v>1.256069495888265</c:v>
                </c:pt>
                <c:pt idx="256">
                  <c:v>1.2721714716267614</c:v>
                </c:pt>
                <c:pt idx="257">
                  <c:v>1.2884272352853305</c:v>
                </c:pt>
                <c:pt idx="258">
                  <c:v>1.3047373037450873</c:v>
                </c:pt>
                <c:pt idx="259">
                  <c:v>1.3215963945505449</c:v>
                </c:pt>
                <c:pt idx="260">
                  <c:v>1.3386941180135215</c:v>
                </c:pt>
                <c:pt idx="261">
                  <c:v>1.3558823876147961</c:v>
                </c:pt>
                <c:pt idx="262">
                  <c:v>1.3734144494652734</c:v>
                </c:pt>
                <c:pt idx="263">
                  <c:v>1.3910712197328359</c:v>
                </c:pt>
                <c:pt idx="264">
                  <c:v>1.4090071631343823</c:v>
                </c:pt>
                <c:pt idx="265">
                  <c:v>1.427142647390232</c:v>
                </c:pt>
                <c:pt idx="266">
                  <c:v>1.4455496975631796</c:v>
                </c:pt>
                <c:pt idx="267">
                  <c:v>1.4642669264857415</c:v>
                </c:pt>
                <c:pt idx="268">
                  <c:v>1.483230024473952</c:v>
                </c:pt>
                <c:pt idx="269">
                  <c:v>1.5024737579834799</c:v>
                </c:pt>
                <c:pt idx="270">
                  <c:v>1.5219106105366371</c:v>
                </c:pt>
                <c:pt idx="271">
                  <c:v>1.5416804678093967</c:v>
                </c:pt>
                <c:pt idx="272">
                  <c:v>1.561441687396939</c:v>
                </c:pt>
                <c:pt idx="273">
                  <c:v>1.5817246796800637</c:v>
                </c:pt>
                <c:pt idx="274">
                  <c:v>1.6023145804291992</c:v>
                </c:pt>
                <c:pt idx="275">
                  <c:v>1.6231120819342699</c:v>
                </c:pt>
                <c:pt idx="276">
                  <c:v>1.6441256329456699</c:v>
                </c:pt>
                <c:pt idx="277">
                  <c:v>1.6654543631096592</c:v>
                </c:pt>
                <c:pt idx="278">
                  <c:v>1.6872301580993627</c:v>
                </c:pt>
                <c:pt idx="279">
                  <c:v>1.7092817580785211</c:v>
                </c:pt>
                <c:pt idx="280">
                  <c:v>1.7319597115695273</c:v>
                </c:pt>
                <c:pt idx="281">
                  <c:v>1.7546821137744582</c:v>
                </c:pt>
                <c:pt idx="282">
                  <c:v>1.7777927553570465</c:v>
                </c:pt>
                <c:pt idx="283">
                  <c:v>1.8008586722172288</c:v>
                </c:pt>
                <c:pt idx="284">
                  <c:v>1.8242520020271322</c:v>
                </c:pt>
                <c:pt idx="285">
                  <c:v>1.8478789300709069</c:v>
                </c:pt>
                <c:pt idx="286">
                  <c:v>1.8718097724394966</c:v>
                </c:pt>
                <c:pt idx="287">
                  <c:v>1.8962388396507439</c:v>
                </c:pt>
                <c:pt idx="288">
                  <c:v>1.9207573757505136</c:v>
                </c:pt>
                <c:pt idx="289">
                  <c:v>1.9455233801987577</c:v>
                </c:pt>
                <c:pt idx="290">
                  <c:v>1.970434684276543</c:v>
                </c:pt>
                <c:pt idx="291">
                  <c:v>1.9958354237010625</c:v>
                </c:pt>
                <c:pt idx="292">
                  <c:v>2.0214739063613956</c:v>
                </c:pt>
                <c:pt idx="293">
                  <c:v>2.0473321243022586</c:v>
                </c:pt>
                <c:pt idx="294">
                  <c:v>2.0737355745851498</c:v>
                </c:pt>
                <c:pt idx="295">
                  <c:v>2.1001661284765074</c:v>
                </c:pt>
                <c:pt idx="296">
                  <c:v>2.1268110805146754</c:v>
                </c:pt>
                <c:pt idx="297">
                  <c:v>2.1537185994692991</c:v>
                </c:pt>
                <c:pt idx="298">
                  <c:v>2.1807456949401507</c:v>
                </c:pt>
                <c:pt idx="299">
                  <c:v>2.2091207287968668</c:v>
                </c:pt>
                <c:pt idx="300">
                  <c:v>2.2376787713387278</c:v>
                </c:pt>
                <c:pt idx="301">
                  <c:v>2.2659612171659074</c:v>
                </c:pt>
                <c:pt idx="302">
                  <c:v>2.2945078500846319</c:v>
                </c:pt>
                <c:pt idx="303">
                  <c:v>2.3233291996830756</c:v>
                </c:pt>
                <c:pt idx="304">
                  <c:v>2.3524189622174023</c:v>
                </c:pt>
                <c:pt idx="305">
                  <c:v>2.3816984387617168</c:v>
                </c:pt>
                <c:pt idx="306">
                  <c:v>2.4113394632029728</c:v>
                </c:pt>
                <c:pt idx="307">
                  <c:v>2.441285606744938</c:v>
                </c:pt>
                <c:pt idx="308">
                  <c:v>2.4714517858538123</c:v>
                </c:pt>
                <c:pt idx="309">
                  <c:v>2.5019283536504395</c:v>
                </c:pt>
                <c:pt idx="310">
                  <c:v>2.5331147142006811</c:v>
                </c:pt>
                <c:pt idx="311">
                  <c:v>2.5645549309967999</c:v>
                </c:pt>
                <c:pt idx="312">
                  <c:v>2.5956021150399766</c:v>
                </c:pt>
                <c:pt idx="313">
                  <c:v>2.6274257704833452</c:v>
                </c:pt>
                <c:pt idx="314">
                  <c:v>2.6587880819651648</c:v>
                </c:pt>
                <c:pt idx="315">
                  <c:v>2.6907554080778131</c:v>
                </c:pt>
                <c:pt idx="316">
                  <c:v>2.7230368453254541</c:v>
                </c:pt>
                <c:pt idx="317">
                  <c:v>2.755457530520113</c:v>
                </c:pt>
                <c:pt idx="318">
                  <c:v>2.7878391934435527</c:v>
                </c:pt>
                <c:pt idx="319">
                  <c:v>2.820695428524675</c:v>
                </c:pt>
                <c:pt idx="320">
                  <c:v>2.8535685745571278</c:v>
                </c:pt>
                <c:pt idx="321">
                  <c:v>2.8868177624851903</c:v>
                </c:pt>
                <c:pt idx="322">
                  <c:v>2.9203210385503851</c:v>
                </c:pt>
                <c:pt idx="323">
                  <c:v>2.95414720621705</c:v>
                </c:pt>
                <c:pt idx="324">
                  <c:v>2.9880383831704704</c:v>
                </c:pt>
                <c:pt idx="325">
                  <c:v>3.0218052724985438</c:v>
                </c:pt>
                <c:pt idx="326">
                  <c:v>3.0560816387164791</c:v>
                </c:pt>
                <c:pt idx="327">
                  <c:v>3.0908523650604862</c:v>
                </c:pt>
                <c:pt idx="328">
                  <c:v>3.1258748814531909</c:v>
                </c:pt>
                <c:pt idx="329">
                  <c:v>3.160681405298547</c:v>
                </c:pt>
                <c:pt idx="330">
                  <c:v>3.1956731999376906</c:v>
                </c:pt>
                <c:pt idx="331">
                  <c:v>3.2311198143832427</c:v>
                </c:pt>
                <c:pt idx="332">
                  <c:v>3.2664778082974943</c:v>
                </c:pt>
                <c:pt idx="333">
                  <c:v>3.3019450156839376</c:v>
                </c:pt>
                <c:pt idx="334">
                  <c:v>3.3374075435433412</c:v>
                </c:pt>
                <c:pt idx="335">
                  <c:v>3.3732448106385635</c:v>
                </c:pt>
                <c:pt idx="336">
                  <c:v>3.4092600225855461</c:v>
                </c:pt>
                <c:pt idx="337">
                  <c:v>3.4455035055126557</c:v>
                </c:pt>
                <c:pt idx="338">
                  <c:v>3.4818642317298933</c:v>
                </c:pt>
                <c:pt idx="339">
                  <c:v>3.5180700746289859</c:v>
                </c:pt>
                <c:pt idx="340">
                  <c:v>3.5545389541261181</c:v>
                </c:pt>
                <c:pt idx="341">
                  <c:v>3.5918062960716575</c:v>
                </c:pt>
                <c:pt idx="342">
                  <c:v>3.6288285095468482</c:v>
                </c:pt>
                <c:pt idx="343">
                  <c:v>3.6668585867469718</c:v>
                </c:pt>
                <c:pt idx="344">
                  <c:v>3.7045946058914461</c:v>
                </c:pt>
                <c:pt idx="345">
                  <c:v>3.741462070167223</c:v>
                </c:pt>
                <c:pt idx="346">
                  <c:v>3.7787765601712939</c:v>
                </c:pt>
                <c:pt idx="347">
                  <c:v>3.8164754106505128</c:v>
                </c:pt>
                <c:pt idx="348">
                  <c:v>3.8541076860150132</c:v>
                </c:pt>
                <c:pt idx="349">
                  <c:v>3.8920432841632171</c:v>
                </c:pt>
                <c:pt idx="350">
                  <c:v>3.9300745258200891</c:v>
                </c:pt>
                <c:pt idx="351">
                  <c:v>3.9684358612430666</c:v>
                </c:pt>
                <c:pt idx="352">
                  <c:v>4.0072036061323359</c:v>
                </c:pt>
                <c:pt idx="353">
                  <c:v>4.0460487437745973</c:v>
                </c:pt>
                <c:pt idx="354">
                  <c:v>4.0848983353934285</c:v>
                </c:pt>
                <c:pt idx="355">
                  <c:v>4.1241414199442765</c:v>
                </c:pt>
                <c:pt idx="356">
                  <c:v>4.1637754291508084</c:v>
                </c:pt>
                <c:pt idx="357">
                  <c:v>4.2029744077855158</c:v>
                </c:pt>
                <c:pt idx="358">
                  <c:v>4.2429146634948944</c:v>
                </c:pt>
                <c:pt idx="359">
                  <c:v>4.2824819367861897</c:v>
                </c:pt>
                <c:pt idx="360">
                  <c:v>4.3224645246201847</c:v>
                </c:pt>
                <c:pt idx="361">
                  <c:v>4.3625212163610163</c:v>
                </c:pt>
                <c:pt idx="362">
                  <c:v>4.4025154130110664</c:v>
                </c:pt>
                <c:pt idx="363">
                  <c:v>4.4431469385110365</c:v>
                </c:pt>
                <c:pt idx="364">
                  <c:v>4.4840731788074111</c:v>
                </c:pt>
                <c:pt idx="365">
                  <c:v>4.5250466032517274</c:v>
                </c:pt>
                <c:pt idx="366">
                  <c:v>4.5661023946578334</c:v>
                </c:pt>
                <c:pt idx="367">
                  <c:v>4.6069307246473761</c:v>
                </c:pt>
                <c:pt idx="368">
                  <c:v>4.648643840282884</c:v>
                </c:pt>
                <c:pt idx="369">
                  <c:v>4.6907531185194564</c:v>
                </c:pt>
                <c:pt idx="370">
                  <c:v>4.7325728200314048</c:v>
                </c:pt>
                <c:pt idx="371">
                  <c:v>4.7744463503635677</c:v>
                </c:pt>
                <c:pt idx="372">
                  <c:v>4.8167975188708114</c:v>
                </c:pt>
                <c:pt idx="373">
                  <c:v>4.8593880241034464</c:v>
                </c:pt>
                <c:pt idx="374">
                  <c:v>4.9023012033941775</c:v>
                </c:pt>
                <c:pt idx="375">
                  <c:v>4.9450895984804966</c:v>
                </c:pt>
                <c:pt idx="376">
                  <c:v>4.988018891002719</c:v>
                </c:pt>
                <c:pt idx="377">
                  <c:v>5.0313996324283359</c:v>
                </c:pt>
                <c:pt idx="378">
                  <c:v>5.0749537750210099</c:v>
                </c:pt>
                <c:pt idx="379">
                  <c:v>5.1186389949770827</c:v>
                </c:pt>
                <c:pt idx="380">
                  <c:v>5.1621243130517502</c:v>
                </c:pt>
                <c:pt idx="381">
                  <c:v>5.2060105725977932</c:v>
                </c:pt>
                <c:pt idx="382">
                  <c:v>5.250095812773325</c:v>
                </c:pt>
                <c:pt idx="383">
                  <c:v>5.293284163626585</c:v>
                </c:pt>
                <c:pt idx="384">
                  <c:v>5.3366299299089492</c:v>
                </c:pt>
                <c:pt idx="385">
                  <c:v>5.3812595088510635</c:v>
                </c:pt>
                <c:pt idx="386">
                  <c:v>5.4262962324683306</c:v>
                </c:pt>
                <c:pt idx="387">
                  <c:v>5.4708329959705404</c:v>
                </c:pt>
                <c:pt idx="388">
                  <c:v>5.5155931405878729</c:v>
                </c:pt>
                <c:pt idx="389">
                  <c:v>5.5602880765838014</c:v>
                </c:pt>
                <c:pt idx="390">
                  <c:v>5.6052225955531867</c:v>
                </c:pt>
                <c:pt idx="391">
                  <c:v>5.6502420241437452</c:v>
                </c:pt>
                <c:pt idx="392">
                  <c:v>5.6956074117516211</c:v>
                </c:pt>
                <c:pt idx="393">
                  <c:v>5.7407977522379241</c:v>
                </c:pt>
                <c:pt idx="394">
                  <c:v>5.7859574663576643</c:v>
                </c:pt>
                <c:pt idx="395">
                  <c:v>5.8314361401802213</c:v>
                </c:pt>
                <c:pt idx="396">
                  <c:v>5.8766723713765092</c:v>
                </c:pt>
                <c:pt idx="397">
                  <c:v>5.9225529884079551</c:v>
                </c:pt>
                <c:pt idx="398">
                  <c:v>5.9678776258649942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D0-4652-9552-E5343290E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4144"/>
        <c:axId val="151256448"/>
        <c:extLst/>
      </c:scatterChart>
      <c:valAx>
        <c:axId val="151254144"/>
        <c:scaling>
          <c:logBase val="10"/>
          <c:orientation val="minMax"/>
          <c:max val="20000000"/>
          <c:min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Frequency</a:t>
                </a:r>
                <a:r>
                  <a:rPr lang="pl-PL" b="0"/>
                  <a:t> </a:t>
                </a:r>
                <a:r>
                  <a:rPr lang="pl-PL" b="0" i="1"/>
                  <a:t>f</a:t>
                </a:r>
                <a:r>
                  <a:rPr lang="en-US" b="0"/>
                  <a:t> </a:t>
                </a:r>
                <a:r>
                  <a:rPr lang="pl-PL" b="0"/>
                  <a:t>(</a:t>
                </a:r>
                <a:r>
                  <a:rPr lang="en-US" b="0"/>
                  <a:t>MHz</a:t>
                </a:r>
                <a:r>
                  <a:rPr lang="pl-PL" b="0"/>
                  <a:t>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5679678831178774"/>
              <c:y val="0.81468890151567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6448"/>
        <c:crossesAt val="1.0000000000000005E-8"/>
        <c:crossBetween val="midCat"/>
        <c:dispUnits>
          <c:builtInUnit val="millions"/>
        </c:dispUnits>
      </c:valAx>
      <c:valAx>
        <c:axId val="151256448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l-PL" b="0"/>
                  <a:t>Admitance (mS)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4.980672484760478E-5"/>
              <c:y val="0.1614581683948774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4144"/>
        <c:crossesAt val="1.0000000000000004E-5"/>
        <c:crossBetween val="midCat"/>
      </c:valAx>
    </c:plotArea>
    <c:legend>
      <c:legendPos val="r"/>
      <c:layout>
        <c:manualLayout>
          <c:xMode val="edge"/>
          <c:yMode val="edge"/>
          <c:x val="0.10193044535289367"/>
          <c:y val="0.89675462283266949"/>
          <c:w val="0.82262882263315207"/>
          <c:h val="0.10324537716733051"/>
        </c:manualLayout>
      </c:layout>
      <c:overlay val="0"/>
      <c:txPr>
        <a:bodyPr/>
        <a:lstStyle/>
        <a:p>
          <a:pPr>
            <a:defRPr sz="10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71234567901236"/>
          <c:y val="4.5801533797237913E-2"/>
          <c:w val="0.7490530864197531"/>
          <c:h val="0.70465856690631501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'Material 3E10'!$K$2</c:f>
              <c:strCache>
                <c:ptCount val="1"/>
                <c:pt idx="0">
                  <c:v>Ferrite 3E10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'Material 3E10'!$K$5:$K$403</c:f>
              <c:numCache>
                <c:formatCode>General</c:formatCode>
                <c:ptCount val="399"/>
                <c:pt idx="0">
                  <c:v>10000</c:v>
                </c:pt>
                <c:pt idx="1">
                  <c:v>10192.299999999999</c:v>
                </c:pt>
                <c:pt idx="2">
                  <c:v>10388.299999999999</c:v>
                </c:pt>
                <c:pt idx="3">
                  <c:v>10588.1</c:v>
                </c:pt>
                <c:pt idx="4">
                  <c:v>10791.8</c:v>
                </c:pt>
                <c:pt idx="5">
                  <c:v>10999.3</c:v>
                </c:pt>
                <c:pt idx="6">
                  <c:v>11210.9</c:v>
                </c:pt>
                <c:pt idx="7">
                  <c:v>11426.5</c:v>
                </c:pt>
                <c:pt idx="8">
                  <c:v>11646.2</c:v>
                </c:pt>
                <c:pt idx="9">
                  <c:v>11870.2</c:v>
                </c:pt>
                <c:pt idx="10">
                  <c:v>12098.5</c:v>
                </c:pt>
                <c:pt idx="11">
                  <c:v>12331.2</c:v>
                </c:pt>
                <c:pt idx="12">
                  <c:v>12568.4</c:v>
                </c:pt>
                <c:pt idx="13">
                  <c:v>12810.1</c:v>
                </c:pt>
                <c:pt idx="14">
                  <c:v>13056.5</c:v>
                </c:pt>
                <c:pt idx="15">
                  <c:v>13307.6</c:v>
                </c:pt>
                <c:pt idx="16">
                  <c:v>13563.5</c:v>
                </c:pt>
                <c:pt idx="17">
                  <c:v>13824.4</c:v>
                </c:pt>
                <c:pt idx="18">
                  <c:v>14090.2</c:v>
                </c:pt>
                <c:pt idx="19">
                  <c:v>14361.2</c:v>
                </c:pt>
                <c:pt idx="20">
                  <c:v>14637.4</c:v>
                </c:pt>
                <c:pt idx="21">
                  <c:v>14919</c:v>
                </c:pt>
                <c:pt idx="22">
                  <c:v>15205.9</c:v>
                </c:pt>
                <c:pt idx="23">
                  <c:v>15498.3</c:v>
                </c:pt>
                <c:pt idx="24">
                  <c:v>15796.4</c:v>
                </c:pt>
                <c:pt idx="25">
                  <c:v>16100.2</c:v>
                </c:pt>
                <c:pt idx="26">
                  <c:v>16409.900000000001</c:v>
                </c:pt>
                <c:pt idx="27">
                  <c:v>16725.5</c:v>
                </c:pt>
                <c:pt idx="28">
                  <c:v>17047.099999999999</c:v>
                </c:pt>
                <c:pt idx="29">
                  <c:v>17375</c:v>
                </c:pt>
                <c:pt idx="30">
                  <c:v>17709.2</c:v>
                </c:pt>
                <c:pt idx="31">
                  <c:v>18049.7</c:v>
                </c:pt>
                <c:pt idx="32">
                  <c:v>18396.900000000001</c:v>
                </c:pt>
                <c:pt idx="33">
                  <c:v>18750.7</c:v>
                </c:pt>
                <c:pt idx="34">
                  <c:v>19111.3</c:v>
                </c:pt>
                <c:pt idx="35">
                  <c:v>19478.900000000001</c:v>
                </c:pt>
                <c:pt idx="36">
                  <c:v>19853.5</c:v>
                </c:pt>
                <c:pt idx="37">
                  <c:v>20235.3</c:v>
                </c:pt>
                <c:pt idx="38">
                  <c:v>20624.5</c:v>
                </c:pt>
                <c:pt idx="39">
                  <c:v>21021.200000000001</c:v>
                </c:pt>
                <c:pt idx="40">
                  <c:v>21425.5</c:v>
                </c:pt>
                <c:pt idx="41">
                  <c:v>21837.5</c:v>
                </c:pt>
                <c:pt idx="42">
                  <c:v>22257.5</c:v>
                </c:pt>
                <c:pt idx="43">
                  <c:v>22685.599999999999</c:v>
                </c:pt>
                <c:pt idx="44">
                  <c:v>23121.9</c:v>
                </c:pt>
                <c:pt idx="45">
                  <c:v>23566.6</c:v>
                </c:pt>
                <c:pt idx="46">
                  <c:v>24019.8</c:v>
                </c:pt>
                <c:pt idx="47">
                  <c:v>24481.8</c:v>
                </c:pt>
                <c:pt idx="48">
                  <c:v>24952.6</c:v>
                </c:pt>
                <c:pt idx="49">
                  <c:v>25432.5</c:v>
                </c:pt>
                <c:pt idx="50">
                  <c:v>25921.7</c:v>
                </c:pt>
                <c:pt idx="51">
                  <c:v>26420.2</c:v>
                </c:pt>
                <c:pt idx="52">
                  <c:v>26928.3</c:v>
                </c:pt>
                <c:pt idx="53">
                  <c:v>27446.2</c:v>
                </c:pt>
                <c:pt idx="54">
                  <c:v>27974.1</c:v>
                </c:pt>
                <c:pt idx="55">
                  <c:v>28512.1</c:v>
                </c:pt>
                <c:pt idx="56">
                  <c:v>29060.5</c:v>
                </c:pt>
                <c:pt idx="57">
                  <c:v>29619.4</c:v>
                </c:pt>
                <c:pt idx="58">
                  <c:v>30189</c:v>
                </c:pt>
                <c:pt idx="59">
                  <c:v>30769.599999999999</c:v>
                </c:pt>
                <c:pt idx="60">
                  <c:v>31361.4</c:v>
                </c:pt>
                <c:pt idx="61">
                  <c:v>31964.6</c:v>
                </c:pt>
                <c:pt idx="62">
                  <c:v>32579.3</c:v>
                </c:pt>
                <c:pt idx="63">
                  <c:v>33205.9</c:v>
                </c:pt>
                <c:pt idx="64">
                  <c:v>33844.5</c:v>
                </c:pt>
                <c:pt idx="65">
                  <c:v>34495.4</c:v>
                </c:pt>
                <c:pt idx="66">
                  <c:v>35158.9</c:v>
                </c:pt>
                <c:pt idx="67">
                  <c:v>35835.1</c:v>
                </c:pt>
                <c:pt idx="68">
                  <c:v>36524.300000000003</c:v>
                </c:pt>
                <c:pt idx="69">
                  <c:v>37226.699999999997</c:v>
                </c:pt>
                <c:pt idx="70">
                  <c:v>37942.699999999997</c:v>
                </c:pt>
                <c:pt idx="71">
                  <c:v>38672.400000000001</c:v>
                </c:pt>
                <c:pt idx="72">
                  <c:v>39416.199999999997</c:v>
                </c:pt>
                <c:pt idx="73">
                  <c:v>40174.300000000003</c:v>
                </c:pt>
                <c:pt idx="74">
                  <c:v>40946.9</c:v>
                </c:pt>
                <c:pt idx="75">
                  <c:v>41734.400000000001</c:v>
                </c:pt>
                <c:pt idx="76">
                  <c:v>42537.1</c:v>
                </c:pt>
                <c:pt idx="77">
                  <c:v>43355.199999999997</c:v>
                </c:pt>
                <c:pt idx="78">
                  <c:v>44189</c:v>
                </c:pt>
                <c:pt idx="79">
                  <c:v>45038.9</c:v>
                </c:pt>
                <c:pt idx="80">
                  <c:v>45905.1</c:v>
                </c:pt>
                <c:pt idx="81">
                  <c:v>46787.9</c:v>
                </c:pt>
                <c:pt idx="82">
                  <c:v>47687.8</c:v>
                </c:pt>
                <c:pt idx="83">
                  <c:v>48604.9</c:v>
                </c:pt>
                <c:pt idx="84">
                  <c:v>49539.7</c:v>
                </c:pt>
                <c:pt idx="85">
                  <c:v>50492.5</c:v>
                </c:pt>
                <c:pt idx="86">
                  <c:v>51463.6</c:v>
                </c:pt>
                <c:pt idx="87">
                  <c:v>52453.4</c:v>
                </c:pt>
                <c:pt idx="88">
                  <c:v>53462.2</c:v>
                </c:pt>
                <c:pt idx="89">
                  <c:v>54490.400000000001</c:v>
                </c:pt>
                <c:pt idx="90">
                  <c:v>55538.400000000001</c:v>
                </c:pt>
                <c:pt idx="91">
                  <c:v>56606.5</c:v>
                </c:pt>
                <c:pt idx="92">
                  <c:v>57695.199999999997</c:v>
                </c:pt>
                <c:pt idx="93">
                  <c:v>58804.800000000003</c:v>
                </c:pt>
                <c:pt idx="94">
                  <c:v>59935.8</c:v>
                </c:pt>
                <c:pt idx="95">
                  <c:v>61088.5</c:v>
                </c:pt>
                <c:pt idx="96">
                  <c:v>62263.4</c:v>
                </c:pt>
                <c:pt idx="97">
                  <c:v>63460.9</c:v>
                </c:pt>
                <c:pt idx="98">
                  <c:v>64681.4</c:v>
                </c:pt>
                <c:pt idx="99">
                  <c:v>65925.399999999994</c:v>
                </c:pt>
                <c:pt idx="100">
                  <c:v>67193.3</c:v>
                </c:pt>
                <c:pt idx="101">
                  <c:v>68485.600000000006</c:v>
                </c:pt>
                <c:pt idx="102">
                  <c:v>69802.7</c:v>
                </c:pt>
                <c:pt idx="103">
                  <c:v>71145.2</c:v>
                </c:pt>
                <c:pt idx="104">
                  <c:v>72513.5</c:v>
                </c:pt>
                <c:pt idx="105">
                  <c:v>73908.100000000006</c:v>
                </c:pt>
                <c:pt idx="106">
                  <c:v>75329.5</c:v>
                </c:pt>
                <c:pt idx="107">
                  <c:v>76778.3</c:v>
                </c:pt>
                <c:pt idx="108">
                  <c:v>78255</c:v>
                </c:pt>
                <c:pt idx="109">
                  <c:v>79760</c:v>
                </c:pt>
                <c:pt idx="110">
                  <c:v>81294</c:v>
                </c:pt>
                <c:pt idx="111">
                  <c:v>82857.5</c:v>
                </c:pt>
                <c:pt idx="112">
                  <c:v>84451</c:v>
                </c:pt>
                <c:pt idx="113">
                  <c:v>86075.199999999997</c:v>
                </c:pt>
                <c:pt idx="114">
                  <c:v>87730.7</c:v>
                </c:pt>
                <c:pt idx="115">
                  <c:v>89417.9</c:v>
                </c:pt>
                <c:pt idx="116">
                  <c:v>91137.7</c:v>
                </c:pt>
                <c:pt idx="117">
                  <c:v>92890.5</c:v>
                </c:pt>
                <c:pt idx="118">
                  <c:v>94677</c:v>
                </c:pt>
                <c:pt idx="119">
                  <c:v>96497.9</c:v>
                </c:pt>
                <c:pt idx="120">
                  <c:v>98353.8</c:v>
                </c:pt>
                <c:pt idx="121">
                  <c:v>100245</c:v>
                </c:pt>
                <c:pt idx="122">
                  <c:v>102173</c:v>
                </c:pt>
                <c:pt idx="123">
                  <c:v>104138</c:v>
                </c:pt>
                <c:pt idx="124">
                  <c:v>106141</c:v>
                </c:pt>
                <c:pt idx="125">
                  <c:v>108183</c:v>
                </c:pt>
                <c:pt idx="126">
                  <c:v>110263</c:v>
                </c:pt>
                <c:pt idx="127">
                  <c:v>112384</c:v>
                </c:pt>
                <c:pt idx="128">
                  <c:v>114545</c:v>
                </c:pt>
                <c:pt idx="129">
                  <c:v>116748</c:v>
                </c:pt>
                <c:pt idx="130">
                  <c:v>118994</c:v>
                </c:pt>
                <c:pt idx="131">
                  <c:v>121282</c:v>
                </c:pt>
                <c:pt idx="132">
                  <c:v>123615</c:v>
                </c:pt>
                <c:pt idx="133">
                  <c:v>125992</c:v>
                </c:pt>
                <c:pt idx="134">
                  <c:v>128415</c:v>
                </c:pt>
                <c:pt idx="135">
                  <c:v>130885</c:v>
                </c:pt>
                <c:pt idx="136">
                  <c:v>133402</c:v>
                </c:pt>
                <c:pt idx="137">
                  <c:v>135968</c:v>
                </c:pt>
                <c:pt idx="138">
                  <c:v>138583</c:v>
                </c:pt>
                <c:pt idx="139">
                  <c:v>141248</c:v>
                </c:pt>
                <c:pt idx="140">
                  <c:v>143965</c:v>
                </c:pt>
                <c:pt idx="141">
                  <c:v>146734</c:v>
                </c:pt>
                <c:pt idx="142">
                  <c:v>149556</c:v>
                </c:pt>
                <c:pt idx="143">
                  <c:v>152432</c:v>
                </c:pt>
                <c:pt idx="144">
                  <c:v>155364</c:v>
                </c:pt>
                <c:pt idx="145">
                  <c:v>158352</c:v>
                </c:pt>
                <c:pt idx="146">
                  <c:v>161397</c:v>
                </c:pt>
                <c:pt idx="147">
                  <c:v>164501</c:v>
                </c:pt>
                <c:pt idx="148">
                  <c:v>167665</c:v>
                </c:pt>
                <c:pt idx="149">
                  <c:v>170890</c:v>
                </c:pt>
                <c:pt idx="150">
                  <c:v>174176</c:v>
                </c:pt>
                <c:pt idx="151">
                  <c:v>177526</c:v>
                </c:pt>
                <c:pt idx="152">
                  <c:v>180940</c:v>
                </c:pt>
                <c:pt idx="153">
                  <c:v>184420</c:v>
                </c:pt>
                <c:pt idx="154">
                  <c:v>187967</c:v>
                </c:pt>
                <c:pt idx="155">
                  <c:v>191582</c:v>
                </c:pt>
                <c:pt idx="156">
                  <c:v>195267</c:v>
                </c:pt>
                <c:pt idx="157">
                  <c:v>199022</c:v>
                </c:pt>
                <c:pt idx="158">
                  <c:v>202850</c:v>
                </c:pt>
                <c:pt idx="159">
                  <c:v>206751</c:v>
                </c:pt>
                <c:pt idx="160">
                  <c:v>210728</c:v>
                </c:pt>
                <c:pt idx="161">
                  <c:v>214780</c:v>
                </c:pt>
                <c:pt idx="162">
                  <c:v>218911</c:v>
                </c:pt>
                <c:pt idx="163">
                  <c:v>223121</c:v>
                </c:pt>
                <c:pt idx="164">
                  <c:v>227413</c:v>
                </c:pt>
                <c:pt idx="165">
                  <c:v>231786</c:v>
                </c:pt>
                <c:pt idx="166">
                  <c:v>236244</c:v>
                </c:pt>
                <c:pt idx="167">
                  <c:v>240788</c:v>
                </c:pt>
                <c:pt idx="168">
                  <c:v>245419</c:v>
                </c:pt>
                <c:pt idx="169">
                  <c:v>250139</c:v>
                </c:pt>
                <c:pt idx="170">
                  <c:v>254949</c:v>
                </c:pt>
                <c:pt idx="171">
                  <c:v>259853</c:v>
                </c:pt>
                <c:pt idx="172">
                  <c:v>264850</c:v>
                </c:pt>
                <c:pt idx="173">
                  <c:v>269944</c:v>
                </c:pt>
                <c:pt idx="174">
                  <c:v>275136</c:v>
                </c:pt>
                <c:pt idx="175">
                  <c:v>280427</c:v>
                </c:pt>
                <c:pt idx="176">
                  <c:v>285821</c:v>
                </c:pt>
                <c:pt idx="177">
                  <c:v>291318</c:v>
                </c:pt>
                <c:pt idx="178">
                  <c:v>296920</c:v>
                </c:pt>
                <c:pt idx="179">
                  <c:v>302631</c:v>
                </c:pt>
                <c:pt idx="180">
                  <c:v>308451</c:v>
                </c:pt>
                <c:pt idx="181">
                  <c:v>314383</c:v>
                </c:pt>
                <c:pt idx="182">
                  <c:v>320430</c:v>
                </c:pt>
                <c:pt idx="183">
                  <c:v>326593</c:v>
                </c:pt>
                <c:pt idx="184">
                  <c:v>332874</c:v>
                </c:pt>
                <c:pt idx="185">
                  <c:v>339276</c:v>
                </c:pt>
                <c:pt idx="186">
                  <c:v>345801</c:v>
                </c:pt>
                <c:pt idx="187">
                  <c:v>352451</c:v>
                </c:pt>
                <c:pt idx="188">
                  <c:v>359230</c:v>
                </c:pt>
                <c:pt idx="189">
                  <c:v>366139</c:v>
                </c:pt>
                <c:pt idx="190">
                  <c:v>373181</c:v>
                </c:pt>
                <c:pt idx="191">
                  <c:v>380358</c:v>
                </c:pt>
                <c:pt idx="192">
                  <c:v>387673</c:v>
                </c:pt>
                <c:pt idx="193">
                  <c:v>395129</c:v>
                </c:pt>
                <c:pt idx="194">
                  <c:v>402728</c:v>
                </c:pt>
                <c:pt idx="195">
                  <c:v>410474</c:v>
                </c:pt>
                <c:pt idx="196">
                  <c:v>418368</c:v>
                </c:pt>
                <c:pt idx="197">
                  <c:v>426414</c:v>
                </c:pt>
                <c:pt idx="198">
                  <c:v>434615</c:v>
                </c:pt>
                <c:pt idx="199">
                  <c:v>442974</c:v>
                </c:pt>
                <c:pt idx="200">
                  <c:v>451494</c:v>
                </c:pt>
                <c:pt idx="201">
                  <c:v>460177</c:v>
                </c:pt>
                <c:pt idx="202">
                  <c:v>469027</c:v>
                </c:pt>
                <c:pt idx="203">
                  <c:v>478048</c:v>
                </c:pt>
                <c:pt idx="204">
                  <c:v>487242</c:v>
                </c:pt>
                <c:pt idx="205">
                  <c:v>496613</c:v>
                </c:pt>
                <c:pt idx="206">
                  <c:v>506164</c:v>
                </c:pt>
                <c:pt idx="207">
                  <c:v>515899</c:v>
                </c:pt>
                <c:pt idx="208">
                  <c:v>525821</c:v>
                </c:pt>
                <c:pt idx="209">
                  <c:v>535934</c:v>
                </c:pt>
                <c:pt idx="210">
                  <c:v>546241</c:v>
                </c:pt>
                <c:pt idx="211">
                  <c:v>556746</c:v>
                </c:pt>
                <c:pt idx="212">
                  <c:v>567454</c:v>
                </c:pt>
                <c:pt idx="213">
                  <c:v>578368</c:v>
                </c:pt>
                <c:pt idx="214">
                  <c:v>589491</c:v>
                </c:pt>
                <c:pt idx="215">
                  <c:v>600828</c:v>
                </c:pt>
                <c:pt idx="216">
                  <c:v>612384</c:v>
                </c:pt>
                <c:pt idx="217">
                  <c:v>624162</c:v>
                </c:pt>
                <c:pt idx="218">
                  <c:v>636166</c:v>
                </c:pt>
                <c:pt idx="219">
                  <c:v>648401</c:v>
                </c:pt>
                <c:pt idx="220">
                  <c:v>660871</c:v>
                </c:pt>
                <c:pt idx="221">
                  <c:v>673581</c:v>
                </c:pt>
                <c:pt idx="222">
                  <c:v>686536</c:v>
                </c:pt>
                <c:pt idx="223">
                  <c:v>699740</c:v>
                </c:pt>
                <c:pt idx="224">
                  <c:v>713198</c:v>
                </c:pt>
                <c:pt idx="225">
                  <c:v>726914</c:v>
                </c:pt>
                <c:pt idx="226">
                  <c:v>740894</c:v>
                </c:pt>
                <c:pt idx="227">
                  <c:v>755144</c:v>
                </c:pt>
                <c:pt idx="228">
                  <c:v>769667</c:v>
                </c:pt>
                <c:pt idx="229">
                  <c:v>784470</c:v>
                </c:pt>
                <c:pt idx="230">
                  <c:v>799557</c:v>
                </c:pt>
                <c:pt idx="231">
                  <c:v>814934</c:v>
                </c:pt>
                <c:pt idx="232">
                  <c:v>830608</c:v>
                </c:pt>
                <c:pt idx="233">
                  <c:v>846582</c:v>
                </c:pt>
                <c:pt idx="234">
                  <c:v>862864</c:v>
                </c:pt>
                <c:pt idx="235">
                  <c:v>879459</c:v>
                </c:pt>
                <c:pt idx="236">
                  <c:v>896373</c:v>
                </c:pt>
                <c:pt idx="237">
                  <c:v>913613</c:v>
                </c:pt>
                <c:pt idx="238">
                  <c:v>931184</c:v>
                </c:pt>
                <c:pt idx="239">
                  <c:v>949093</c:v>
                </c:pt>
                <c:pt idx="240">
                  <c:v>967346</c:v>
                </c:pt>
                <c:pt idx="241">
                  <c:v>985951</c:v>
                </c:pt>
                <c:pt idx="242" formatCode="0.00E+00">
                  <c:v>1004910</c:v>
                </c:pt>
                <c:pt idx="243" formatCode="0.00E+00">
                  <c:v>1024240</c:v>
                </c:pt>
                <c:pt idx="244" formatCode="0.00E+00">
                  <c:v>1043940</c:v>
                </c:pt>
                <c:pt idx="245" formatCode="0.00E+00">
                  <c:v>1064020</c:v>
                </c:pt>
                <c:pt idx="246" formatCode="0.00E+00">
                  <c:v>1084480</c:v>
                </c:pt>
                <c:pt idx="247" formatCode="0.00E+00">
                  <c:v>1105340</c:v>
                </c:pt>
                <c:pt idx="248" formatCode="0.00E+00">
                  <c:v>1126600</c:v>
                </c:pt>
                <c:pt idx="249" formatCode="0.00E+00">
                  <c:v>1148260</c:v>
                </c:pt>
                <c:pt idx="250" formatCode="0.00E+00">
                  <c:v>1170350</c:v>
                </c:pt>
                <c:pt idx="251" formatCode="0.00E+00">
                  <c:v>1192860</c:v>
                </c:pt>
                <c:pt idx="252" formatCode="0.00E+00">
                  <c:v>1215800</c:v>
                </c:pt>
                <c:pt idx="253" formatCode="0.00E+00">
                  <c:v>1239180</c:v>
                </c:pt>
                <c:pt idx="254" formatCode="0.00E+00">
                  <c:v>1263010</c:v>
                </c:pt>
                <c:pt idx="255" formatCode="0.00E+00">
                  <c:v>1287300</c:v>
                </c:pt>
                <c:pt idx="256" formatCode="0.00E+00">
                  <c:v>1312060</c:v>
                </c:pt>
                <c:pt idx="257" formatCode="0.00E+00">
                  <c:v>1337300</c:v>
                </c:pt>
                <c:pt idx="258" formatCode="0.00E+00">
                  <c:v>1363010</c:v>
                </c:pt>
                <c:pt idx="259" formatCode="0.00E+00">
                  <c:v>1389230</c:v>
                </c:pt>
                <c:pt idx="260" formatCode="0.00E+00">
                  <c:v>1415950</c:v>
                </c:pt>
                <c:pt idx="261" formatCode="0.00E+00">
                  <c:v>1443180</c:v>
                </c:pt>
                <c:pt idx="262" formatCode="0.00E+00">
                  <c:v>1470940</c:v>
                </c:pt>
                <c:pt idx="263" formatCode="0.00E+00">
                  <c:v>1499230</c:v>
                </c:pt>
                <c:pt idx="264" formatCode="0.00E+00">
                  <c:v>1528060</c:v>
                </c:pt>
                <c:pt idx="265" formatCode="0.00E+00">
                  <c:v>1557450</c:v>
                </c:pt>
                <c:pt idx="266" formatCode="0.00E+00">
                  <c:v>1587400</c:v>
                </c:pt>
                <c:pt idx="267" formatCode="0.00E+00">
                  <c:v>1617930</c:v>
                </c:pt>
                <c:pt idx="268" formatCode="0.00E+00">
                  <c:v>1649050</c:v>
                </c:pt>
                <c:pt idx="269" formatCode="0.00E+00">
                  <c:v>1680760</c:v>
                </c:pt>
                <c:pt idx="270" formatCode="0.00E+00">
                  <c:v>1713090</c:v>
                </c:pt>
                <c:pt idx="271" formatCode="0.00E+00">
                  <c:v>1746040</c:v>
                </c:pt>
                <c:pt idx="272" formatCode="0.00E+00">
                  <c:v>1779620</c:v>
                </c:pt>
                <c:pt idx="273" formatCode="0.00E+00">
                  <c:v>1813840</c:v>
                </c:pt>
                <c:pt idx="274" formatCode="0.00E+00">
                  <c:v>1848730</c:v>
                </c:pt>
                <c:pt idx="275" formatCode="0.00E+00">
                  <c:v>1884280</c:v>
                </c:pt>
                <c:pt idx="276" formatCode="0.00E+00">
                  <c:v>1920520</c:v>
                </c:pt>
                <c:pt idx="277" formatCode="0.00E+00">
                  <c:v>1957460</c:v>
                </c:pt>
                <c:pt idx="278" formatCode="0.00E+00">
                  <c:v>1995110</c:v>
                </c:pt>
                <c:pt idx="279" formatCode="0.00E+00">
                  <c:v>2033480</c:v>
                </c:pt>
                <c:pt idx="280" formatCode="0.00E+00">
                  <c:v>2072580</c:v>
                </c:pt>
                <c:pt idx="281" formatCode="0.00E+00">
                  <c:v>2112450</c:v>
                </c:pt>
                <c:pt idx="282" formatCode="0.00E+00">
                  <c:v>2153070</c:v>
                </c:pt>
                <c:pt idx="283" formatCode="0.00E+00">
                  <c:v>2194480</c:v>
                </c:pt>
                <c:pt idx="284" formatCode="0.00E+00">
                  <c:v>2236690</c:v>
                </c:pt>
                <c:pt idx="285" formatCode="0.00E+00">
                  <c:v>2279700</c:v>
                </c:pt>
                <c:pt idx="286" formatCode="0.00E+00">
                  <c:v>2323550</c:v>
                </c:pt>
                <c:pt idx="287" formatCode="0.00E+00">
                  <c:v>2368240</c:v>
                </c:pt>
                <c:pt idx="288" formatCode="0.00E+00">
                  <c:v>2413780</c:v>
                </c:pt>
                <c:pt idx="289" formatCode="0.00E+00">
                  <c:v>2460210</c:v>
                </c:pt>
                <c:pt idx="290" formatCode="0.00E+00">
                  <c:v>2507520</c:v>
                </c:pt>
                <c:pt idx="291" formatCode="0.00E+00">
                  <c:v>2555750</c:v>
                </c:pt>
                <c:pt idx="292" formatCode="0.00E+00">
                  <c:v>2604900</c:v>
                </c:pt>
                <c:pt idx="293" formatCode="0.00E+00">
                  <c:v>2655000</c:v>
                </c:pt>
                <c:pt idx="294" formatCode="0.00E+00">
                  <c:v>2706060</c:v>
                </c:pt>
                <c:pt idx="295" formatCode="0.00E+00">
                  <c:v>2758110</c:v>
                </c:pt>
                <c:pt idx="296" formatCode="0.00E+00">
                  <c:v>2811150</c:v>
                </c:pt>
                <c:pt idx="297" formatCode="0.00E+00">
                  <c:v>2865220</c:v>
                </c:pt>
                <c:pt idx="298" formatCode="0.00E+00">
                  <c:v>2920320</c:v>
                </c:pt>
                <c:pt idx="299" formatCode="0.00E+00">
                  <c:v>2976490</c:v>
                </c:pt>
                <c:pt idx="300" formatCode="0.00E+00">
                  <c:v>3033730</c:v>
                </c:pt>
                <c:pt idx="301" formatCode="0.00E+00">
                  <c:v>3092080</c:v>
                </c:pt>
                <c:pt idx="302" formatCode="0.00E+00">
                  <c:v>3151550</c:v>
                </c:pt>
                <c:pt idx="303" formatCode="0.00E+00">
                  <c:v>3212160</c:v>
                </c:pt>
                <c:pt idx="304" formatCode="0.00E+00">
                  <c:v>3273940</c:v>
                </c:pt>
                <c:pt idx="305" formatCode="0.00E+00">
                  <c:v>3336900</c:v>
                </c:pt>
                <c:pt idx="306" formatCode="0.00E+00">
                  <c:v>3401080</c:v>
                </c:pt>
                <c:pt idx="307" formatCode="0.00E+00">
                  <c:v>3466490</c:v>
                </c:pt>
                <c:pt idx="308" formatCode="0.00E+00">
                  <c:v>3533160</c:v>
                </c:pt>
                <c:pt idx="309" formatCode="0.00E+00">
                  <c:v>3601110</c:v>
                </c:pt>
                <c:pt idx="310" formatCode="0.00E+00">
                  <c:v>3670370</c:v>
                </c:pt>
                <c:pt idx="311" formatCode="0.00E+00">
                  <c:v>3740960</c:v>
                </c:pt>
                <c:pt idx="312" formatCode="0.00E+00">
                  <c:v>3812910</c:v>
                </c:pt>
                <c:pt idx="313" formatCode="0.00E+00">
                  <c:v>3886240</c:v>
                </c:pt>
                <c:pt idx="314" formatCode="0.00E+00">
                  <c:v>3960980</c:v>
                </c:pt>
                <c:pt idx="315" formatCode="0.00E+00">
                  <c:v>4037160</c:v>
                </c:pt>
                <c:pt idx="316" formatCode="0.00E+00">
                  <c:v>4114810</c:v>
                </c:pt>
                <c:pt idx="317" formatCode="0.00E+00">
                  <c:v>4193950</c:v>
                </c:pt>
                <c:pt idx="318" formatCode="0.00E+00">
                  <c:v>4274610</c:v>
                </c:pt>
                <c:pt idx="319" formatCode="0.00E+00">
                  <c:v>4356820</c:v>
                </c:pt>
                <c:pt idx="320" formatCode="0.00E+00">
                  <c:v>4440610</c:v>
                </c:pt>
                <c:pt idx="321" formatCode="0.00E+00">
                  <c:v>4526010</c:v>
                </c:pt>
                <c:pt idx="322" formatCode="0.00E+00">
                  <c:v>4613060</c:v>
                </c:pt>
                <c:pt idx="323" formatCode="0.00E+00">
                  <c:v>4701780</c:v>
                </c:pt>
                <c:pt idx="324" formatCode="0.00E+00">
                  <c:v>4792210</c:v>
                </c:pt>
                <c:pt idx="325" formatCode="0.00E+00">
                  <c:v>4884370</c:v>
                </c:pt>
                <c:pt idx="326" formatCode="0.00E+00">
                  <c:v>4978310</c:v>
                </c:pt>
                <c:pt idx="327" formatCode="0.00E+00">
                  <c:v>5074060</c:v>
                </c:pt>
                <c:pt idx="328" formatCode="0.00E+00">
                  <c:v>5171640</c:v>
                </c:pt>
                <c:pt idx="329" formatCode="0.00E+00">
                  <c:v>5271110</c:v>
                </c:pt>
                <c:pt idx="330" formatCode="0.00E+00">
                  <c:v>5372480</c:v>
                </c:pt>
                <c:pt idx="331" formatCode="0.00E+00">
                  <c:v>5475810</c:v>
                </c:pt>
                <c:pt idx="332" formatCode="0.00E+00">
                  <c:v>5581120</c:v>
                </c:pt>
                <c:pt idx="333" formatCode="0.00E+00">
                  <c:v>5688460</c:v>
                </c:pt>
                <c:pt idx="334" formatCode="0.00E+00">
                  <c:v>5797870</c:v>
                </c:pt>
                <c:pt idx="335" formatCode="0.00E+00">
                  <c:v>5909370</c:v>
                </c:pt>
                <c:pt idx="336" formatCode="0.00E+00">
                  <c:v>6023030</c:v>
                </c:pt>
                <c:pt idx="337" formatCode="0.00E+00">
                  <c:v>6138860</c:v>
                </c:pt>
                <c:pt idx="338" formatCode="0.00E+00">
                  <c:v>6256930</c:v>
                </c:pt>
                <c:pt idx="339" formatCode="0.00E+00">
                  <c:v>6377270</c:v>
                </c:pt>
                <c:pt idx="340" formatCode="0.00E+00">
                  <c:v>6499920</c:v>
                </c:pt>
                <c:pt idx="341" formatCode="0.00E+00">
                  <c:v>6624930</c:v>
                </c:pt>
                <c:pt idx="342" formatCode="0.00E+00">
                  <c:v>6752340</c:v>
                </c:pt>
                <c:pt idx="343" formatCode="0.00E+00">
                  <c:v>6882200</c:v>
                </c:pt>
                <c:pt idx="344" formatCode="0.00E+00">
                  <c:v>7014570</c:v>
                </c:pt>
                <c:pt idx="345" formatCode="0.00E+00">
                  <c:v>7149470</c:v>
                </c:pt>
                <c:pt idx="346" formatCode="0.00E+00">
                  <c:v>7286980</c:v>
                </c:pt>
                <c:pt idx="347" formatCode="0.00E+00">
                  <c:v>7427120</c:v>
                </c:pt>
                <c:pt idx="348" formatCode="0.00E+00">
                  <c:v>7569960</c:v>
                </c:pt>
                <c:pt idx="349" formatCode="0.00E+00">
                  <c:v>7715550</c:v>
                </c:pt>
                <c:pt idx="350" formatCode="0.00E+00">
                  <c:v>7863940</c:v>
                </c:pt>
                <c:pt idx="351" formatCode="0.00E+00">
                  <c:v>8015190</c:v>
                </c:pt>
                <c:pt idx="352" formatCode="0.00E+00">
                  <c:v>8169340</c:v>
                </c:pt>
                <c:pt idx="353" formatCode="0.00E+00">
                  <c:v>8326450</c:v>
                </c:pt>
                <c:pt idx="354" formatCode="0.00E+00">
                  <c:v>8486590</c:v>
                </c:pt>
                <c:pt idx="355" formatCode="0.00E+00">
                  <c:v>8649810</c:v>
                </c:pt>
                <c:pt idx="356" formatCode="0.00E+00">
                  <c:v>8816170</c:v>
                </c:pt>
                <c:pt idx="357" formatCode="0.00E+00">
                  <c:v>8985730</c:v>
                </c:pt>
                <c:pt idx="358" formatCode="0.00E+00">
                  <c:v>9158540</c:v>
                </c:pt>
                <c:pt idx="359" formatCode="0.00E+00">
                  <c:v>9334690</c:v>
                </c:pt>
                <c:pt idx="360" formatCode="0.00E+00">
                  <c:v>9514210</c:v>
                </c:pt>
                <c:pt idx="361" formatCode="0.00E+00">
                  <c:v>9697200</c:v>
                </c:pt>
                <c:pt idx="362" formatCode="0.00E+00">
                  <c:v>9883700</c:v>
                </c:pt>
                <c:pt idx="363" formatCode="0.00E+00">
                  <c:v>10073800</c:v>
                </c:pt>
                <c:pt idx="364" formatCode="0.00E+00">
                  <c:v>10267500</c:v>
                </c:pt>
                <c:pt idx="365" formatCode="0.00E+00">
                  <c:v>10465000</c:v>
                </c:pt>
                <c:pt idx="366" formatCode="0.00E+00">
                  <c:v>10666300</c:v>
                </c:pt>
                <c:pt idx="367" formatCode="0.00E+00">
                  <c:v>10871400</c:v>
                </c:pt>
                <c:pt idx="368" formatCode="0.00E+00">
                  <c:v>11080500</c:v>
                </c:pt>
                <c:pt idx="369" formatCode="0.00E+00">
                  <c:v>11293600</c:v>
                </c:pt>
                <c:pt idx="370" formatCode="0.00E+00">
                  <c:v>11510800</c:v>
                </c:pt>
                <c:pt idx="371" formatCode="0.00E+00">
                  <c:v>11732200</c:v>
                </c:pt>
                <c:pt idx="372" formatCode="0.00E+00">
                  <c:v>11957800</c:v>
                </c:pt>
                <c:pt idx="373" formatCode="0.00E+00">
                  <c:v>12187800</c:v>
                </c:pt>
                <c:pt idx="374" formatCode="0.00E+00">
                  <c:v>12422200</c:v>
                </c:pt>
                <c:pt idx="375" formatCode="0.00E+00">
                  <c:v>12661100</c:v>
                </c:pt>
                <c:pt idx="376" formatCode="0.00E+00">
                  <c:v>12904600</c:v>
                </c:pt>
                <c:pt idx="377" formatCode="0.00E+00">
                  <c:v>13152800</c:v>
                </c:pt>
                <c:pt idx="378" formatCode="0.00E+00">
                  <c:v>13405800</c:v>
                </c:pt>
                <c:pt idx="379" formatCode="0.00E+00">
                  <c:v>13663600</c:v>
                </c:pt>
                <c:pt idx="380" formatCode="0.00E+00">
                  <c:v>13926400</c:v>
                </c:pt>
                <c:pt idx="381" formatCode="0.00E+00">
                  <c:v>14194200</c:v>
                </c:pt>
                <c:pt idx="382" formatCode="0.00E+00">
                  <c:v>14467200</c:v>
                </c:pt>
                <c:pt idx="383" formatCode="0.00E+00">
                  <c:v>14745400</c:v>
                </c:pt>
                <c:pt idx="384" formatCode="0.00E+00">
                  <c:v>15029000</c:v>
                </c:pt>
                <c:pt idx="385" formatCode="0.00E+00">
                  <c:v>15318100</c:v>
                </c:pt>
                <c:pt idx="386" formatCode="0.00E+00">
                  <c:v>15612700</c:v>
                </c:pt>
                <c:pt idx="387" formatCode="0.00E+00">
                  <c:v>15913000</c:v>
                </c:pt>
                <c:pt idx="388" formatCode="0.00E+00">
                  <c:v>16219000</c:v>
                </c:pt>
                <c:pt idx="389" formatCode="0.00E+00">
                  <c:v>16530900</c:v>
                </c:pt>
                <c:pt idx="390" formatCode="0.00E+00">
                  <c:v>16848900</c:v>
                </c:pt>
                <c:pt idx="391" formatCode="0.00E+00">
                  <c:v>17172900</c:v>
                </c:pt>
                <c:pt idx="392" formatCode="0.00E+00">
                  <c:v>17503200</c:v>
                </c:pt>
                <c:pt idx="393" formatCode="0.00E+00">
                  <c:v>17839800</c:v>
                </c:pt>
                <c:pt idx="394" formatCode="0.00E+00">
                  <c:v>18182900</c:v>
                </c:pt>
                <c:pt idx="395" formatCode="0.00E+00">
                  <c:v>18532600</c:v>
                </c:pt>
                <c:pt idx="396" formatCode="0.00E+00">
                  <c:v>18889100</c:v>
                </c:pt>
                <c:pt idx="397" formatCode="0.00E+00">
                  <c:v>19252300</c:v>
                </c:pt>
                <c:pt idx="398" formatCode="0.00E+00">
                  <c:v>19622600</c:v>
                </c:pt>
              </c:numCache>
            </c:numRef>
          </c:xVal>
          <c:yVal>
            <c:numRef>
              <c:f>'Material 3E10'!$R$5:$R$403</c:f>
              <c:numCache>
                <c:formatCode>General</c:formatCode>
                <c:ptCount val="399"/>
                <c:pt idx="0">
                  <c:v>218692.14851556186</c:v>
                </c:pt>
                <c:pt idx="1">
                  <c:v>218054.4296890244</c:v>
                </c:pt>
                <c:pt idx="2">
                  <c:v>218080.15680557032</c:v>
                </c:pt>
                <c:pt idx="3">
                  <c:v>218044.79891990579</c:v>
                </c:pt>
                <c:pt idx="4">
                  <c:v>218003.17195010532</c:v>
                </c:pt>
                <c:pt idx="5">
                  <c:v>217926.46080591762</c:v>
                </c:pt>
                <c:pt idx="6">
                  <c:v>217883.08017692299</c:v>
                </c:pt>
                <c:pt idx="7">
                  <c:v>217834.70219480674</c:v>
                </c:pt>
                <c:pt idx="8">
                  <c:v>217842.23261999912</c:v>
                </c:pt>
                <c:pt idx="9">
                  <c:v>217821.43342428762</c:v>
                </c:pt>
                <c:pt idx="10">
                  <c:v>217763.69233530105</c:v>
                </c:pt>
                <c:pt idx="11">
                  <c:v>217726.11009619734</c:v>
                </c:pt>
                <c:pt idx="12">
                  <c:v>217623.98810220754</c:v>
                </c:pt>
                <c:pt idx="13">
                  <c:v>217577.78163621514</c:v>
                </c:pt>
                <c:pt idx="14">
                  <c:v>217556.92716825107</c:v>
                </c:pt>
                <c:pt idx="15">
                  <c:v>217512.60481444246</c:v>
                </c:pt>
                <c:pt idx="16">
                  <c:v>217493.12311709998</c:v>
                </c:pt>
                <c:pt idx="17">
                  <c:v>217452.28628023993</c:v>
                </c:pt>
                <c:pt idx="18">
                  <c:v>217369.49340280576</c:v>
                </c:pt>
                <c:pt idx="19">
                  <c:v>217330.52826707711</c:v>
                </c:pt>
                <c:pt idx="20">
                  <c:v>217234.56192303312</c:v>
                </c:pt>
                <c:pt idx="21">
                  <c:v>217158.29316017125</c:v>
                </c:pt>
                <c:pt idx="22">
                  <c:v>217086.79519363624</c:v>
                </c:pt>
                <c:pt idx="23">
                  <c:v>216997.59680321228</c:v>
                </c:pt>
                <c:pt idx="24">
                  <c:v>216926.38223674343</c:v>
                </c:pt>
                <c:pt idx="25">
                  <c:v>216860.2958501158</c:v>
                </c:pt>
                <c:pt idx="26">
                  <c:v>216780.59110772345</c:v>
                </c:pt>
                <c:pt idx="27">
                  <c:v>216684.00662448059</c:v>
                </c:pt>
                <c:pt idx="28">
                  <c:v>216648.39169966101</c:v>
                </c:pt>
                <c:pt idx="29">
                  <c:v>216555.29800929409</c:v>
                </c:pt>
                <c:pt idx="30">
                  <c:v>216435.13824983887</c:v>
                </c:pt>
                <c:pt idx="31">
                  <c:v>216362.52616242753</c:v>
                </c:pt>
                <c:pt idx="32">
                  <c:v>216267.53625834419</c:v>
                </c:pt>
                <c:pt idx="33">
                  <c:v>216193.64884256496</c:v>
                </c:pt>
                <c:pt idx="34">
                  <c:v>216085.80881573612</c:v>
                </c:pt>
                <c:pt idx="35">
                  <c:v>215991.70176059401</c:v>
                </c:pt>
                <c:pt idx="36">
                  <c:v>215883.70830663177</c:v>
                </c:pt>
                <c:pt idx="37">
                  <c:v>215812.1178825559</c:v>
                </c:pt>
                <c:pt idx="38">
                  <c:v>215708.35303808792</c:v>
                </c:pt>
                <c:pt idx="39">
                  <c:v>215603.31317616903</c:v>
                </c:pt>
                <c:pt idx="40">
                  <c:v>215459.02640511733</c:v>
                </c:pt>
                <c:pt idx="41">
                  <c:v>215377.37916203329</c:v>
                </c:pt>
                <c:pt idx="42">
                  <c:v>215271.30976921759</c:v>
                </c:pt>
                <c:pt idx="43">
                  <c:v>215163.71960189485</c:v>
                </c:pt>
                <c:pt idx="44">
                  <c:v>215048.53479583852</c:v>
                </c:pt>
                <c:pt idx="45">
                  <c:v>214947.76463936549</c:v>
                </c:pt>
                <c:pt idx="46">
                  <c:v>214827.2559421646</c:v>
                </c:pt>
                <c:pt idx="47">
                  <c:v>214716.4278694517</c:v>
                </c:pt>
                <c:pt idx="48">
                  <c:v>214596.16208088442</c:v>
                </c:pt>
                <c:pt idx="49">
                  <c:v>214470.51287922819</c:v>
                </c:pt>
                <c:pt idx="50">
                  <c:v>214355.19794071474</c:v>
                </c:pt>
                <c:pt idx="51">
                  <c:v>214194.19030087136</c:v>
                </c:pt>
                <c:pt idx="52">
                  <c:v>214067.81595410788</c:v>
                </c:pt>
                <c:pt idx="53">
                  <c:v>213930.22705265455</c:v>
                </c:pt>
                <c:pt idx="54">
                  <c:v>213791.94502710074</c:v>
                </c:pt>
                <c:pt idx="55">
                  <c:v>213682.24405341363</c:v>
                </c:pt>
                <c:pt idx="56">
                  <c:v>213524.72722655055</c:v>
                </c:pt>
                <c:pt idx="57">
                  <c:v>213399.792222505</c:v>
                </c:pt>
                <c:pt idx="58">
                  <c:v>213284.80105444547</c:v>
                </c:pt>
                <c:pt idx="59">
                  <c:v>213119.26662685044</c:v>
                </c:pt>
                <c:pt idx="60">
                  <c:v>212963.88263101276</c:v>
                </c:pt>
                <c:pt idx="61">
                  <c:v>212808.7603442421</c:v>
                </c:pt>
                <c:pt idx="62">
                  <c:v>212641.60176290202</c:v>
                </c:pt>
                <c:pt idx="63">
                  <c:v>212501.18828053758</c:v>
                </c:pt>
                <c:pt idx="64">
                  <c:v>212299.59880710984</c:v>
                </c:pt>
                <c:pt idx="65">
                  <c:v>212127.705156301</c:v>
                </c:pt>
                <c:pt idx="66">
                  <c:v>211937.34560651242</c:v>
                </c:pt>
                <c:pt idx="67">
                  <c:v>211759.02445407814</c:v>
                </c:pt>
                <c:pt idx="68">
                  <c:v>211602.91940420895</c:v>
                </c:pt>
                <c:pt idx="69">
                  <c:v>211410.79427124932</c:v>
                </c:pt>
                <c:pt idx="70">
                  <c:v>211227.10790958192</c:v>
                </c:pt>
                <c:pt idx="71">
                  <c:v>211042.52357494057</c:v>
                </c:pt>
                <c:pt idx="72">
                  <c:v>210853.05496450688</c:v>
                </c:pt>
                <c:pt idx="73">
                  <c:v>210653.34214115981</c:v>
                </c:pt>
                <c:pt idx="74">
                  <c:v>210431.74116119975</c:v>
                </c:pt>
                <c:pt idx="75">
                  <c:v>210244.23810658953</c:v>
                </c:pt>
                <c:pt idx="76">
                  <c:v>210035.71626993999</c:v>
                </c:pt>
                <c:pt idx="77">
                  <c:v>209807.54411040651</c:v>
                </c:pt>
                <c:pt idx="78">
                  <c:v>209568.01341103914</c:v>
                </c:pt>
                <c:pt idx="79">
                  <c:v>209388.35527705075</c:v>
                </c:pt>
                <c:pt idx="80">
                  <c:v>209175.73951643333</c:v>
                </c:pt>
                <c:pt idx="81">
                  <c:v>208911.52209245117</c:v>
                </c:pt>
                <c:pt idx="82">
                  <c:v>208651.61869025941</c:v>
                </c:pt>
                <c:pt idx="83">
                  <c:v>208396.48222731458</c:v>
                </c:pt>
                <c:pt idx="84">
                  <c:v>208119.36012256658</c:v>
                </c:pt>
                <c:pt idx="85">
                  <c:v>207665.07737084824</c:v>
                </c:pt>
                <c:pt idx="86">
                  <c:v>207417.37620404453</c:v>
                </c:pt>
                <c:pt idx="87">
                  <c:v>207135.33613841038</c:v>
                </c:pt>
                <c:pt idx="88">
                  <c:v>206822.56657377922</c:v>
                </c:pt>
                <c:pt idx="89">
                  <c:v>206524.41162733929</c:v>
                </c:pt>
                <c:pt idx="90">
                  <c:v>206232.46259841748</c:v>
                </c:pt>
                <c:pt idx="91">
                  <c:v>205980.74015607446</c:v>
                </c:pt>
                <c:pt idx="92">
                  <c:v>205714.35386150298</c:v>
                </c:pt>
                <c:pt idx="93">
                  <c:v>205438.71723466224</c:v>
                </c:pt>
                <c:pt idx="94">
                  <c:v>205173.52654938138</c:v>
                </c:pt>
                <c:pt idx="95">
                  <c:v>204803.36137561922</c:v>
                </c:pt>
                <c:pt idx="96">
                  <c:v>204495.44772540376</c:v>
                </c:pt>
                <c:pt idx="97">
                  <c:v>204134.65222076318</c:v>
                </c:pt>
                <c:pt idx="98">
                  <c:v>203773.52284784126</c:v>
                </c:pt>
                <c:pt idx="99">
                  <c:v>203429.02243350711</c:v>
                </c:pt>
                <c:pt idx="100">
                  <c:v>203053.83818757616</c:v>
                </c:pt>
                <c:pt idx="101">
                  <c:v>202715.11003360123</c:v>
                </c:pt>
                <c:pt idx="102">
                  <c:v>202344.15147205183</c:v>
                </c:pt>
                <c:pt idx="103">
                  <c:v>201968.82614333651</c:v>
                </c:pt>
                <c:pt idx="104">
                  <c:v>201592.44375984409</c:v>
                </c:pt>
                <c:pt idx="105">
                  <c:v>201221.52266901868</c:v>
                </c:pt>
                <c:pt idx="106">
                  <c:v>200820.20357369512</c:v>
                </c:pt>
                <c:pt idx="107">
                  <c:v>200430.13629970406</c:v>
                </c:pt>
                <c:pt idx="108">
                  <c:v>200004.23522897204</c:v>
                </c:pt>
                <c:pt idx="109">
                  <c:v>199580.06652715488</c:v>
                </c:pt>
                <c:pt idx="110">
                  <c:v>199171.45401713686</c:v>
                </c:pt>
                <c:pt idx="111">
                  <c:v>198737.01580877384</c:v>
                </c:pt>
                <c:pt idx="112">
                  <c:v>198300.21613115061</c:v>
                </c:pt>
                <c:pt idx="113">
                  <c:v>197866.41068849494</c:v>
                </c:pt>
                <c:pt idx="114">
                  <c:v>197426.71756794114</c:v>
                </c:pt>
                <c:pt idx="115">
                  <c:v>196971.83654288179</c:v>
                </c:pt>
                <c:pt idx="116">
                  <c:v>196466.51475970811</c:v>
                </c:pt>
                <c:pt idx="117">
                  <c:v>196009.26439357162</c:v>
                </c:pt>
                <c:pt idx="118">
                  <c:v>195541.37071716532</c:v>
                </c:pt>
                <c:pt idx="119">
                  <c:v>195046.85764633399</c:v>
                </c:pt>
                <c:pt idx="120">
                  <c:v>194557.23036947972</c:v>
                </c:pt>
                <c:pt idx="121">
                  <c:v>194066.67404701991</c:v>
                </c:pt>
                <c:pt idx="122">
                  <c:v>193575.59295114782</c:v>
                </c:pt>
                <c:pt idx="123">
                  <c:v>193080.21288356688</c:v>
                </c:pt>
                <c:pt idx="124">
                  <c:v>192558.79077408655</c:v>
                </c:pt>
                <c:pt idx="125">
                  <c:v>192039.45341104676</c:v>
                </c:pt>
                <c:pt idx="126">
                  <c:v>191520.63945663153</c:v>
                </c:pt>
                <c:pt idx="127">
                  <c:v>190990.42131491861</c:v>
                </c:pt>
                <c:pt idx="128">
                  <c:v>190460.05043169466</c:v>
                </c:pt>
                <c:pt idx="129">
                  <c:v>189905.66984866041</c:v>
                </c:pt>
                <c:pt idx="130">
                  <c:v>189365.66460337219</c:v>
                </c:pt>
                <c:pt idx="131">
                  <c:v>188815.34424710041</c:v>
                </c:pt>
                <c:pt idx="132">
                  <c:v>188251.27375303081</c:v>
                </c:pt>
                <c:pt idx="133">
                  <c:v>187677.40006980553</c:v>
                </c:pt>
                <c:pt idx="134">
                  <c:v>187104.76673322963</c:v>
                </c:pt>
                <c:pt idx="135">
                  <c:v>186534.58031002217</c:v>
                </c:pt>
                <c:pt idx="136">
                  <c:v>185965.25024771388</c:v>
                </c:pt>
                <c:pt idx="137">
                  <c:v>185402.66620973317</c:v>
                </c:pt>
                <c:pt idx="138">
                  <c:v>184814.37388768198</c:v>
                </c:pt>
                <c:pt idx="139">
                  <c:v>184221.51099138203</c:v>
                </c:pt>
                <c:pt idx="140">
                  <c:v>183636.6957235662</c:v>
                </c:pt>
                <c:pt idx="141">
                  <c:v>183047.01016606376</c:v>
                </c:pt>
                <c:pt idx="142">
                  <c:v>182419.08849137786</c:v>
                </c:pt>
                <c:pt idx="143">
                  <c:v>181810.33116178316</c:v>
                </c:pt>
                <c:pt idx="144">
                  <c:v>181208.26016295148</c:v>
                </c:pt>
                <c:pt idx="145">
                  <c:v>180589.74533673993</c:v>
                </c:pt>
                <c:pt idx="146">
                  <c:v>179964.58128671872</c:v>
                </c:pt>
                <c:pt idx="147">
                  <c:v>179324.93333725395</c:v>
                </c:pt>
                <c:pt idx="148">
                  <c:v>178693.31341821677</c:v>
                </c:pt>
                <c:pt idx="149">
                  <c:v>178053.64199415693</c:v>
                </c:pt>
                <c:pt idx="150">
                  <c:v>177417.28037305878</c:v>
                </c:pt>
                <c:pt idx="151">
                  <c:v>176777.8483886825</c:v>
                </c:pt>
                <c:pt idx="152">
                  <c:v>176117.99364594941</c:v>
                </c:pt>
                <c:pt idx="153">
                  <c:v>175433.17023853181</c:v>
                </c:pt>
                <c:pt idx="154">
                  <c:v>174781.5000628402</c:v>
                </c:pt>
                <c:pt idx="155">
                  <c:v>174130.11686376581</c:v>
                </c:pt>
                <c:pt idx="156">
                  <c:v>173459.63689430754</c:v>
                </c:pt>
                <c:pt idx="157">
                  <c:v>172791.13411173585</c:v>
                </c:pt>
                <c:pt idx="158">
                  <c:v>172107.76264880484</c:v>
                </c:pt>
                <c:pt idx="159">
                  <c:v>171435.62970562914</c:v>
                </c:pt>
                <c:pt idx="160">
                  <c:v>170765.86655485127</c:v>
                </c:pt>
                <c:pt idx="161">
                  <c:v>170099.84450887673</c:v>
                </c:pt>
                <c:pt idx="162">
                  <c:v>169414.88525197963</c:v>
                </c:pt>
                <c:pt idx="163">
                  <c:v>168738.59901582543</c:v>
                </c:pt>
                <c:pt idx="164">
                  <c:v>168051.49279573013</c:v>
                </c:pt>
                <c:pt idx="165">
                  <c:v>167363.31527715261</c:v>
                </c:pt>
                <c:pt idx="166">
                  <c:v>166671.43088613913</c:v>
                </c:pt>
                <c:pt idx="167">
                  <c:v>165985.20724357222</c:v>
                </c:pt>
                <c:pt idx="168">
                  <c:v>165299.34549244013</c:v>
                </c:pt>
                <c:pt idx="169">
                  <c:v>164615.96794599027</c:v>
                </c:pt>
                <c:pt idx="170">
                  <c:v>163914.5561757042</c:v>
                </c:pt>
                <c:pt idx="171">
                  <c:v>163220.20436664514</c:v>
                </c:pt>
                <c:pt idx="172">
                  <c:v>162517.81165844749</c:v>
                </c:pt>
                <c:pt idx="173">
                  <c:v>161814.28637090125</c:v>
                </c:pt>
                <c:pt idx="174">
                  <c:v>161106.35869534561</c:v>
                </c:pt>
                <c:pt idx="175">
                  <c:v>160394.93272472714</c:v>
                </c:pt>
                <c:pt idx="176">
                  <c:v>159684.9486520853</c:v>
                </c:pt>
                <c:pt idx="177">
                  <c:v>158983.20304091153</c:v>
                </c:pt>
                <c:pt idx="178">
                  <c:v>158292.59966894562</c:v>
                </c:pt>
                <c:pt idx="179">
                  <c:v>157585.76295327785</c:v>
                </c:pt>
                <c:pt idx="180">
                  <c:v>156886.14305671427</c:v>
                </c:pt>
                <c:pt idx="181">
                  <c:v>156174.2439840009</c:v>
                </c:pt>
                <c:pt idx="182">
                  <c:v>155466.31225180082</c:v>
                </c:pt>
                <c:pt idx="183">
                  <c:v>154751.89726364985</c:v>
                </c:pt>
                <c:pt idx="184">
                  <c:v>154048.9068327347</c:v>
                </c:pt>
                <c:pt idx="185">
                  <c:v>153334.24303915651</c:v>
                </c:pt>
                <c:pt idx="186">
                  <c:v>152615.16789147694</c:v>
                </c:pt>
                <c:pt idx="187">
                  <c:v>151899.21480351919</c:v>
                </c:pt>
                <c:pt idx="188">
                  <c:v>151197.88013182505</c:v>
                </c:pt>
                <c:pt idx="189">
                  <c:v>150498.31418336392</c:v>
                </c:pt>
                <c:pt idx="190">
                  <c:v>149794.06215078384</c:v>
                </c:pt>
                <c:pt idx="191">
                  <c:v>149079.56675441941</c:v>
                </c:pt>
                <c:pt idx="192">
                  <c:v>148272.87475428477</c:v>
                </c:pt>
                <c:pt idx="193">
                  <c:v>147675.41733305136</c:v>
                </c:pt>
                <c:pt idx="194">
                  <c:v>146972.55547963412</c:v>
                </c:pt>
                <c:pt idx="195">
                  <c:v>146249.68675878402</c:v>
                </c:pt>
                <c:pt idx="196">
                  <c:v>145544.08837312603</c:v>
                </c:pt>
                <c:pt idx="197">
                  <c:v>144836.1557493968</c:v>
                </c:pt>
                <c:pt idx="198">
                  <c:v>144128.60806979181</c:v>
                </c:pt>
                <c:pt idx="199">
                  <c:v>145097.71597934968</c:v>
                </c:pt>
                <c:pt idx="200">
                  <c:v>144962.19832978901</c:v>
                </c:pt>
                <c:pt idx="201">
                  <c:v>144533.4917355717</c:v>
                </c:pt>
                <c:pt idx="202">
                  <c:v>143978.94435810857</c:v>
                </c:pt>
                <c:pt idx="203">
                  <c:v>141887.47349269429</c:v>
                </c:pt>
                <c:pt idx="204">
                  <c:v>140793.19462224108</c:v>
                </c:pt>
                <c:pt idx="205">
                  <c:v>140082.84511963831</c:v>
                </c:pt>
                <c:pt idx="206">
                  <c:v>139386.37644919293</c:v>
                </c:pt>
                <c:pt idx="207">
                  <c:v>138684.3179594375</c:v>
                </c:pt>
                <c:pt idx="208">
                  <c:v>137990.23941873887</c:v>
                </c:pt>
                <c:pt idx="209">
                  <c:v>137299.55868414385</c:v>
                </c:pt>
                <c:pt idx="210">
                  <c:v>136620.35135154007</c:v>
                </c:pt>
                <c:pt idx="211">
                  <c:v>135911.04513704911</c:v>
                </c:pt>
                <c:pt idx="212">
                  <c:v>135217.11682943645</c:v>
                </c:pt>
                <c:pt idx="213">
                  <c:v>134553.4043096317</c:v>
                </c:pt>
                <c:pt idx="214">
                  <c:v>133847.71018575705</c:v>
                </c:pt>
                <c:pt idx="215">
                  <c:v>133148.12984541082</c:v>
                </c:pt>
                <c:pt idx="216">
                  <c:v>132462.26668911587</c:v>
                </c:pt>
                <c:pt idx="217">
                  <c:v>131786.58923850127</c:v>
                </c:pt>
                <c:pt idx="218">
                  <c:v>131108.3352334025</c:v>
                </c:pt>
                <c:pt idx="219">
                  <c:v>130419.73240000432</c:v>
                </c:pt>
                <c:pt idx="220">
                  <c:v>129737.69606692495</c:v>
                </c:pt>
                <c:pt idx="221">
                  <c:v>129056.93173360435</c:v>
                </c:pt>
                <c:pt idx="222">
                  <c:v>128384.14348211446</c:v>
                </c:pt>
                <c:pt idx="223">
                  <c:v>127704.35299580719</c:v>
                </c:pt>
                <c:pt idx="224">
                  <c:v>127032.97081421493</c:v>
                </c:pt>
                <c:pt idx="225">
                  <c:v>126358.02301253672</c:v>
                </c:pt>
                <c:pt idx="226">
                  <c:v>125692.73032416857</c:v>
                </c:pt>
                <c:pt idx="227">
                  <c:v>125030.99095196673</c:v>
                </c:pt>
                <c:pt idx="228">
                  <c:v>124371.39285157724</c:v>
                </c:pt>
                <c:pt idx="229">
                  <c:v>123718.2997153709</c:v>
                </c:pt>
                <c:pt idx="230">
                  <c:v>123051.68382673943</c:v>
                </c:pt>
                <c:pt idx="231">
                  <c:v>122381.85860906322</c:v>
                </c:pt>
                <c:pt idx="232">
                  <c:v>121724.04260857799</c:v>
                </c:pt>
                <c:pt idx="233">
                  <c:v>121065.83728979362</c:v>
                </c:pt>
                <c:pt idx="234">
                  <c:v>120411.76447839545</c:v>
                </c:pt>
                <c:pt idx="235">
                  <c:v>119751.92698078965</c:v>
                </c:pt>
                <c:pt idx="236">
                  <c:v>119097.56138680749</c:v>
                </c:pt>
                <c:pt idx="237">
                  <c:v>118442.28392659505</c:v>
                </c:pt>
                <c:pt idx="238">
                  <c:v>117795.77972961495</c:v>
                </c:pt>
                <c:pt idx="239">
                  <c:v>117149.56630128763</c:v>
                </c:pt>
                <c:pt idx="240">
                  <c:v>116509.82391450997</c:v>
                </c:pt>
                <c:pt idx="241">
                  <c:v>115875.08749783726</c:v>
                </c:pt>
                <c:pt idx="242">
                  <c:v>115276.24114114752</c:v>
                </c:pt>
                <c:pt idx="243">
                  <c:v>114643.55659773332</c:v>
                </c:pt>
                <c:pt idx="244">
                  <c:v>114004.40948301539</c:v>
                </c:pt>
                <c:pt idx="245">
                  <c:v>113363.01605950993</c:v>
                </c:pt>
                <c:pt idx="246">
                  <c:v>112733.84102292619</c:v>
                </c:pt>
                <c:pt idx="247">
                  <c:v>112111.35005055016</c:v>
                </c:pt>
                <c:pt idx="248">
                  <c:v>111476.10274635906</c:v>
                </c:pt>
                <c:pt idx="249">
                  <c:v>110846.79987683619</c:v>
                </c:pt>
                <c:pt idx="250">
                  <c:v>110233.59426625987</c:v>
                </c:pt>
                <c:pt idx="251">
                  <c:v>109622.10394273001</c:v>
                </c:pt>
                <c:pt idx="252">
                  <c:v>109002.03842220893</c:v>
                </c:pt>
                <c:pt idx="253">
                  <c:v>108373.31266805476</c:v>
                </c:pt>
                <c:pt idx="254">
                  <c:v>107762.93916212027</c:v>
                </c:pt>
                <c:pt idx="255">
                  <c:v>107147.10749019565</c:v>
                </c:pt>
                <c:pt idx="256">
                  <c:v>106534.95105336445</c:v>
                </c:pt>
                <c:pt idx="257">
                  <c:v>105914.6264487102</c:v>
                </c:pt>
                <c:pt idx="258">
                  <c:v>105282.98141321357</c:v>
                </c:pt>
                <c:pt idx="259">
                  <c:v>104673.83232037287</c:v>
                </c:pt>
                <c:pt idx="260">
                  <c:v>104072.78584676234</c:v>
                </c:pt>
                <c:pt idx="261">
                  <c:v>103457.43023393805</c:v>
                </c:pt>
                <c:pt idx="262">
                  <c:v>102852.05745323549</c:v>
                </c:pt>
                <c:pt idx="263">
                  <c:v>102240.27968826308</c:v>
                </c:pt>
                <c:pt idx="264">
                  <c:v>101628.71039695189</c:v>
                </c:pt>
                <c:pt idx="265">
                  <c:v>101017.55799823288</c:v>
                </c:pt>
                <c:pt idx="266">
                  <c:v>100405.71722766655</c:v>
                </c:pt>
                <c:pt idx="267">
                  <c:v>99802.805764157878</c:v>
                </c:pt>
                <c:pt idx="268">
                  <c:v>99198.376556489253</c:v>
                </c:pt>
                <c:pt idx="269">
                  <c:v>98593.966869935335</c:v>
                </c:pt>
                <c:pt idx="270">
                  <c:v>97983.677910303551</c:v>
                </c:pt>
                <c:pt idx="271">
                  <c:v>97377.917354650694</c:v>
                </c:pt>
                <c:pt idx="272">
                  <c:v>96753.390445854224</c:v>
                </c:pt>
                <c:pt idx="273">
                  <c:v>96144.547982048796</c:v>
                </c:pt>
                <c:pt idx="274">
                  <c:v>95543.662695966588</c:v>
                </c:pt>
                <c:pt idx="275">
                  <c:v>94936.872345884636</c:v>
                </c:pt>
                <c:pt idx="276">
                  <c:v>94325.086044981697</c:v>
                </c:pt>
                <c:pt idx="277">
                  <c:v>93717.86289758487</c:v>
                </c:pt>
                <c:pt idx="278">
                  <c:v>93122.687675213427</c:v>
                </c:pt>
                <c:pt idx="279">
                  <c:v>92532.986118603745</c:v>
                </c:pt>
                <c:pt idx="280">
                  <c:v>91967.163717267191</c:v>
                </c:pt>
                <c:pt idx="281">
                  <c:v>91366.884735888671</c:v>
                </c:pt>
                <c:pt idx="282">
                  <c:v>90764.230497902565</c:v>
                </c:pt>
                <c:pt idx="283">
                  <c:v>90146.426467493569</c:v>
                </c:pt>
                <c:pt idx="284">
                  <c:v>89532.973894390845</c:v>
                </c:pt>
                <c:pt idx="285">
                  <c:v>88917.655577445068</c:v>
                </c:pt>
                <c:pt idx="286">
                  <c:v>88302.643482175044</c:v>
                </c:pt>
                <c:pt idx="287">
                  <c:v>87697.84595827022</c:v>
                </c:pt>
                <c:pt idx="288">
                  <c:v>87076.815133836237</c:v>
                </c:pt>
                <c:pt idx="289">
                  <c:v>86453.635083950299</c:v>
                </c:pt>
                <c:pt idx="290">
                  <c:v>85827.789292824949</c:v>
                </c:pt>
                <c:pt idx="291">
                  <c:v>85205.181883601981</c:v>
                </c:pt>
                <c:pt idx="292">
                  <c:v>84578.390793865488</c:v>
                </c:pt>
                <c:pt idx="293">
                  <c:v>83948.901943649558</c:v>
                </c:pt>
                <c:pt idx="294">
                  <c:v>83327.869313639283</c:v>
                </c:pt>
                <c:pt idx="295">
                  <c:v>82696.163498852111</c:v>
                </c:pt>
                <c:pt idx="296">
                  <c:v>82060.902453278453</c:v>
                </c:pt>
                <c:pt idx="297">
                  <c:v>81428.031493563802</c:v>
                </c:pt>
                <c:pt idx="298">
                  <c:v>80794.328361158885</c:v>
                </c:pt>
                <c:pt idx="299">
                  <c:v>80189.847582261762</c:v>
                </c:pt>
                <c:pt idx="300">
                  <c:v>79548.922843374763</c:v>
                </c:pt>
                <c:pt idx="301">
                  <c:v>78907.838847003455</c:v>
                </c:pt>
                <c:pt idx="302">
                  <c:v>78264.420979269271</c:v>
                </c:pt>
                <c:pt idx="303">
                  <c:v>77618.134217402272</c:v>
                </c:pt>
                <c:pt idx="304">
                  <c:v>76972.0417043505</c:v>
                </c:pt>
                <c:pt idx="305">
                  <c:v>76322.059981399012</c:v>
                </c:pt>
                <c:pt idx="306">
                  <c:v>75671.822876896113</c:v>
                </c:pt>
                <c:pt idx="307">
                  <c:v>75021.418834187018</c:v>
                </c:pt>
                <c:pt idx="308">
                  <c:v>74369.739754769063</c:v>
                </c:pt>
                <c:pt idx="309">
                  <c:v>73719.036394590483</c:v>
                </c:pt>
                <c:pt idx="310">
                  <c:v>73080.928042628293</c:v>
                </c:pt>
                <c:pt idx="311">
                  <c:v>72420.150778956478</c:v>
                </c:pt>
                <c:pt idx="312">
                  <c:v>71748.167672704396</c:v>
                </c:pt>
                <c:pt idx="313">
                  <c:v>71084.655267323396</c:v>
                </c:pt>
                <c:pt idx="314">
                  <c:v>70404.013138689144</c:v>
                </c:pt>
                <c:pt idx="315">
                  <c:v>69737.299177072913</c:v>
                </c:pt>
                <c:pt idx="316">
                  <c:v>69064.927296423863</c:v>
                </c:pt>
                <c:pt idx="317">
                  <c:v>68392.500567747062</c:v>
                </c:pt>
                <c:pt idx="318">
                  <c:v>67715.43462043727</c:v>
                </c:pt>
                <c:pt idx="319">
                  <c:v>67040.848407874175</c:v>
                </c:pt>
                <c:pt idx="320">
                  <c:v>66360.20966339008</c:v>
                </c:pt>
                <c:pt idx="321">
                  <c:v>65680.802214515134</c:v>
                </c:pt>
                <c:pt idx="322">
                  <c:v>65005.38260771006</c:v>
                </c:pt>
                <c:pt idx="323">
                  <c:v>64332.415636507649</c:v>
                </c:pt>
                <c:pt idx="324">
                  <c:v>63647.047180380978</c:v>
                </c:pt>
                <c:pt idx="325">
                  <c:v>62957.732686693016</c:v>
                </c:pt>
                <c:pt idx="326">
                  <c:v>62278.842381745613</c:v>
                </c:pt>
                <c:pt idx="327">
                  <c:v>61606.361313094552</c:v>
                </c:pt>
                <c:pt idx="328">
                  <c:v>60930.586353440638</c:v>
                </c:pt>
                <c:pt idx="329">
                  <c:v>60246.772136249849</c:v>
                </c:pt>
                <c:pt idx="330">
                  <c:v>59568.491596015483</c:v>
                </c:pt>
                <c:pt idx="331">
                  <c:v>58892.741522856115</c:v>
                </c:pt>
                <c:pt idx="332">
                  <c:v>58212.75440549726</c:v>
                </c:pt>
                <c:pt idx="333">
                  <c:v>57530.176119060059</c:v>
                </c:pt>
                <c:pt idx="334">
                  <c:v>56845.47537183993</c:v>
                </c:pt>
                <c:pt idx="335">
                  <c:v>56167.659220555572</c:v>
                </c:pt>
                <c:pt idx="336">
                  <c:v>55492.988463116359</c:v>
                </c:pt>
                <c:pt idx="337">
                  <c:v>54821.240651447617</c:v>
                </c:pt>
                <c:pt idx="338">
                  <c:v>54148.618184166968</c:v>
                </c:pt>
                <c:pt idx="339">
                  <c:v>53475.626854680158</c:v>
                </c:pt>
                <c:pt idx="340">
                  <c:v>52809.000788582482</c:v>
                </c:pt>
                <c:pt idx="341">
                  <c:v>52148.897334052017</c:v>
                </c:pt>
                <c:pt idx="342">
                  <c:v>51484.570430786654</c:v>
                </c:pt>
                <c:pt idx="343">
                  <c:v>50829.540774406923</c:v>
                </c:pt>
                <c:pt idx="344">
                  <c:v>50180.614705525542</c:v>
                </c:pt>
                <c:pt idx="345">
                  <c:v>49524.178732247019</c:v>
                </c:pt>
                <c:pt idx="346">
                  <c:v>48870.966193212604</c:v>
                </c:pt>
                <c:pt idx="347">
                  <c:v>48222.465403873459</c:v>
                </c:pt>
                <c:pt idx="348">
                  <c:v>47571.218399426645</c:v>
                </c:pt>
                <c:pt idx="349">
                  <c:v>46932.519199857248</c:v>
                </c:pt>
                <c:pt idx="350">
                  <c:v>46292.959210805937</c:v>
                </c:pt>
                <c:pt idx="351">
                  <c:v>45660.618970018331</c:v>
                </c:pt>
                <c:pt idx="352">
                  <c:v>45037.052854931011</c:v>
                </c:pt>
                <c:pt idx="353">
                  <c:v>44414.6887788854</c:v>
                </c:pt>
                <c:pt idx="354">
                  <c:v>43792.779806176812</c:v>
                </c:pt>
                <c:pt idx="355">
                  <c:v>43180.588713235527</c:v>
                </c:pt>
                <c:pt idx="356">
                  <c:v>42573.41375414854</c:v>
                </c:pt>
                <c:pt idx="357">
                  <c:v>41965.376785548622</c:v>
                </c:pt>
                <c:pt idx="358">
                  <c:v>41365.627475839574</c:v>
                </c:pt>
                <c:pt idx="359">
                  <c:v>40762.031523497382</c:v>
                </c:pt>
                <c:pt idx="360">
                  <c:v>40165.119315704585</c:v>
                </c:pt>
                <c:pt idx="361">
                  <c:v>39572.045204206952</c:v>
                </c:pt>
                <c:pt idx="362">
                  <c:v>38980.702644761928</c:v>
                </c:pt>
                <c:pt idx="363">
                  <c:v>38401.89564135985</c:v>
                </c:pt>
                <c:pt idx="364">
                  <c:v>37826.181335435598</c:v>
                </c:pt>
                <c:pt idx="365">
                  <c:v>37253.007921988967</c:v>
                </c:pt>
                <c:pt idx="366">
                  <c:v>36685.419891792997</c:v>
                </c:pt>
                <c:pt idx="367">
                  <c:v>36118.022060650779</c:v>
                </c:pt>
                <c:pt idx="368">
                  <c:v>35563.006358013357</c:v>
                </c:pt>
                <c:pt idx="369">
                  <c:v>35009.825255885036</c:v>
                </c:pt>
                <c:pt idx="370">
                  <c:v>34456.985212337873</c:v>
                </c:pt>
                <c:pt idx="371">
                  <c:v>33909.904282683638</c:v>
                </c:pt>
                <c:pt idx="372">
                  <c:v>33369.757090832289</c:v>
                </c:pt>
                <c:pt idx="373">
                  <c:v>32831.787119792352</c:v>
                </c:pt>
                <c:pt idx="374">
                  <c:v>32297.991620366949</c:v>
                </c:pt>
                <c:pt idx="375">
                  <c:v>31771.045516509628</c:v>
                </c:pt>
                <c:pt idx="376">
                  <c:v>31244.922616400672</c:v>
                </c:pt>
                <c:pt idx="377">
                  <c:v>30726.990122943884</c:v>
                </c:pt>
                <c:pt idx="378">
                  <c:v>30210.049521012126</c:v>
                </c:pt>
                <c:pt idx="379">
                  <c:v>29699.210300986302</c:v>
                </c:pt>
                <c:pt idx="380">
                  <c:v>29189.512887696957</c:v>
                </c:pt>
                <c:pt idx="381">
                  <c:v>28686.072938942205</c:v>
                </c:pt>
                <c:pt idx="382">
                  <c:v>28185.355441378877</c:v>
                </c:pt>
                <c:pt idx="383">
                  <c:v>27686.436050992408</c:v>
                </c:pt>
                <c:pt idx="384">
                  <c:v>27167.366221362445</c:v>
                </c:pt>
                <c:pt idx="385">
                  <c:v>26673.267074931231</c:v>
                </c:pt>
                <c:pt idx="386">
                  <c:v>26182.794717334848</c:v>
                </c:pt>
                <c:pt idx="387">
                  <c:v>25693.087614249678</c:v>
                </c:pt>
                <c:pt idx="388">
                  <c:v>25212.40339199116</c:v>
                </c:pt>
                <c:pt idx="389">
                  <c:v>24735.873318318932</c:v>
                </c:pt>
                <c:pt idx="390">
                  <c:v>24264.0493883085</c:v>
                </c:pt>
                <c:pt idx="391">
                  <c:v>23794.994219048283</c:v>
                </c:pt>
                <c:pt idx="392">
                  <c:v>23330.988552115436</c:v>
                </c:pt>
                <c:pt idx="393">
                  <c:v>22869.858976756452</c:v>
                </c:pt>
                <c:pt idx="394">
                  <c:v>22416.206684862686</c:v>
                </c:pt>
                <c:pt idx="395">
                  <c:v>21966.569124762224</c:v>
                </c:pt>
                <c:pt idx="396">
                  <c:v>21519.077949066919</c:v>
                </c:pt>
                <c:pt idx="397">
                  <c:v>21073.484785284782</c:v>
                </c:pt>
                <c:pt idx="398">
                  <c:v>20629.300554843878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26-4AC4-B599-FBEBD33A4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4144"/>
        <c:axId val="151256448"/>
        <c:extLst/>
      </c:scatterChart>
      <c:valAx>
        <c:axId val="151254144"/>
        <c:scaling>
          <c:logBase val="10"/>
          <c:orientation val="minMax"/>
          <c:max val="20000000"/>
          <c:min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Frequency</a:t>
                </a:r>
                <a:r>
                  <a:rPr lang="pl-PL" b="0"/>
                  <a:t> </a:t>
                </a:r>
                <a:r>
                  <a:rPr lang="pl-PL" b="0" i="1"/>
                  <a:t>f</a:t>
                </a:r>
                <a:r>
                  <a:rPr lang="en-US" b="0"/>
                  <a:t> </a:t>
                </a:r>
                <a:r>
                  <a:rPr lang="pl-PL" b="0"/>
                  <a:t>(</a:t>
                </a:r>
                <a:r>
                  <a:rPr lang="en-US" b="0"/>
                  <a:t>MHz</a:t>
                </a:r>
                <a:r>
                  <a:rPr lang="pl-PL" b="0"/>
                  <a:t>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5679678831178774"/>
              <c:y val="0.81468890151567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6448"/>
        <c:crosses val="autoZero"/>
        <c:crossBetween val="midCat"/>
        <c:dispUnits>
          <c:builtInUnit val="millions"/>
        </c:dispUnits>
      </c:valAx>
      <c:valAx>
        <c:axId val="151256448"/>
        <c:scaling>
          <c:logBase val="10"/>
          <c:orientation val="minMax"/>
          <c:max val="250000"/>
          <c:min val="1000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l-PL" b="0"/>
                  <a:t>Real permittivity ɛ'‧10³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2.3919354190826435E-2"/>
              <c:y val="0.161458337941756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4144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0193044535289367"/>
          <c:y val="0.89675462283266949"/>
          <c:w val="0.82262882263315207"/>
          <c:h val="0.10324537716733051"/>
        </c:manualLayout>
      </c:layout>
      <c:overlay val="0"/>
      <c:txPr>
        <a:bodyPr/>
        <a:lstStyle/>
        <a:p>
          <a:pPr>
            <a:defRPr sz="10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283950617284"/>
          <c:y val="4.5801533797237913E-2"/>
          <c:w val="0.75689259259259256"/>
          <c:h val="0.70465856690631501"/>
        </c:manualLayout>
      </c:layout>
      <c:scatterChart>
        <c:scatterStyle val="smoothMarker"/>
        <c:varyColors val="0"/>
        <c:ser>
          <c:idx val="8"/>
          <c:order val="0"/>
          <c:tx>
            <c:strRef>
              <c:f>'Material 3E10'!$K$2</c:f>
              <c:strCache>
                <c:ptCount val="1"/>
                <c:pt idx="0">
                  <c:v>Ferrite 3E10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'Material 3E10'!$K$5:$K$403</c:f>
              <c:numCache>
                <c:formatCode>General</c:formatCode>
                <c:ptCount val="399"/>
                <c:pt idx="0">
                  <c:v>10000</c:v>
                </c:pt>
                <c:pt idx="1">
                  <c:v>10192.299999999999</c:v>
                </c:pt>
                <c:pt idx="2">
                  <c:v>10388.299999999999</c:v>
                </c:pt>
                <c:pt idx="3">
                  <c:v>10588.1</c:v>
                </c:pt>
                <c:pt idx="4">
                  <c:v>10791.8</c:v>
                </c:pt>
                <c:pt idx="5">
                  <c:v>10999.3</c:v>
                </c:pt>
                <c:pt idx="6">
                  <c:v>11210.9</c:v>
                </c:pt>
                <c:pt idx="7">
                  <c:v>11426.5</c:v>
                </c:pt>
                <c:pt idx="8">
                  <c:v>11646.2</c:v>
                </c:pt>
                <c:pt idx="9">
                  <c:v>11870.2</c:v>
                </c:pt>
                <c:pt idx="10">
                  <c:v>12098.5</c:v>
                </c:pt>
                <c:pt idx="11">
                  <c:v>12331.2</c:v>
                </c:pt>
                <c:pt idx="12">
                  <c:v>12568.4</c:v>
                </c:pt>
                <c:pt idx="13">
                  <c:v>12810.1</c:v>
                </c:pt>
                <c:pt idx="14">
                  <c:v>13056.5</c:v>
                </c:pt>
                <c:pt idx="15">
                  <c:v>13307.6</c:v>
                </c:pt>
                <c:pt idx="16">
                  <c:v>13563.5</c:v>
                </c:pt>
                <c:pt idx="17">
                  <c:v>13824.4</c:v>
                </c:pt>
                <c:pt idx="18">
                  <c:v>14090.2</c:v>
                </c:pt>
                <c:pt idx="19">
                  <c:v>14361.2</c:v>
                </c:pt>
                <c:pt idx="20">
                  <c:v>14637.4</c:v>
                </c:pt>
                <c:pt idx="21">
                  <c:v>14919</c:v>
                </c:pt>
                <c:pt idx="22">
                  <c:v>15205.9</c:v>
                </c:pt>
                <c:pt idx="23">
                  <c:v>15498.3</c:v>
                </c:pt>
                <c:pt idx="24">
                  <c:v>15796.4</c:v>
                </c:pt>
                <c:pt idx="25">
                  <c:v>16100.2</c:v>
                </c:pt>
                <c:pt idx="26">
                  <c:v>16409.900000000001</c:v>
                </c:pt>
                <c:pt idx="27">
                  <c:v>16725.5</c:v>
                </c:pt>
                <c:pt idx="28">
                  <c:v>17047.099999999999</c:v>
                </c:pt>
                <c:pt idx="29">
                  <c:v>17375</c:v>
                </c:pt>
                <c:pt idx="30">
                  <c:v>17709.2</c:v>
                </c:pt>
                <c:pt idx="31">
                  <c:v>18049.7</c:v>
                </c:pt>
                <c:pt idx="32">
                  <c:v>18396.900000000001</c:v>
                </c:pt>
                <c:pt idx="33">
                  <c:v>18750.7</c:v>
                </c:pt>
                <c:pt idx="34">
                  <c:v>19111.3</c:v>
                </c:pt>
                <c:pt idx="35">
                  <c:v>19478.900000000001</c:v>
                </c:pt>
                <c:pt idx="36">
                  <c:v>19853.5</c:v>
                </c:pt>
                <c:pt idx="37">
                  <c:v>20235.3</c:v>
                </c:pt>
                <c:pt idx="38">
                  <c:v>20624.5</c:v>
                </c:pt>
                <c:pt idx="39">
                  <c:v>21021.200000000001</c:v>
                </c:pt>
                <c:pt idx="40">
                  <c:v>21425.5</c:v>
                </c:pt>
                <c:pt idx="41">
                  <c:v>21837.5</c:v>
                </c:pt>
                <c:pt idx="42">
                  <c:v>22257.5</c:v>
                </c:pt>
                <c:pt idx="43">
                  <c:v>22685.599999999999</c:v>
                </c:pt>
                <c:pt idx="44">
                  <c:v>23121.9</c:v>
                </c:pt>
                <c:pt idx="45">
                  <c:v>23566.6</c:v>
                </c:pt>
                <c:pt idx="46">
                  <c:v>24019.8</c:v>
                </c:pt>
                <c:pt idx="47">
                  <c:v>24481.8</c:v>
                </c:pt>
                <c:pt idx="48">
                  <c:v>24952.6</c:v>
                </c:pt>
                <c:pt idx="49">
                  <c:v>25432.5</c:v>
                </c:pt>
                <c:pt idx="50">
                  <c:v>25921.7</c:v>
                </c:pt>
                <c:pt idx="51">
                  <c:v>26420.2</c:v>
                </c:pt>
                <c:pt idx="52">
                  <c:v>26928.3</c:v>
                </c:pt>
                <c:pt idx="53">
                  <c:v>27446.2</c:v>
                </c:pt>
                <c:pt idx="54">
                  <c:v>27974.1</c:v>
                </c:pt>
                <c:pt idx="55">
                  <c:v>28512.1</c:v>
                </c:pt>
                <c:pt idx="56">
                  <c:v>29060.5</c:v>
                </c:pt>
                <c:pt idx="57">
                  <c:v>29619.4</c:v>
                </c:pt>
                <c:pt idx="58">
                  <c:v>30189</c:v>
                </c:pt>
                <c:pt idx="59">
                  <c:v>30769.599999999999</c:v>
                </c:pt>
                <c:pt idx="60">
                  <c:v>31361.4</c:v>
                </c:pt>
                <c:pt idx="61">
                  <c:v>31964.6</c:v>
                </c:pt>
                <c:pt idx="62">
                  <c:v>32579.3</c:v>
                </c:pt>
                <c:pt idx="63">
                  <c:v>33205.9</c:v>
                </c:pt>
                <c:pt idx="64">
                  <c:v>33844.5</c:v>
                </c:pt>
                <c:pt idx="65">
                  <c:v>34495.4</c:v>
                </c:pt>
                <c:pt idx="66">
                  <c:v>35158.9</c:v>
                </c:pt>
                <c:pt idx="67">
                  <c:v>35835.1</c:v>
                </c:pt>
                <c:pt idx="68">
                  <c:v>36524.300000000003</c:v>
                </c:pt>
                <c:pt idx="69">
                  <c:v>37226.699999999997</c:v>
                </c:pt>
                <c:pt idx="70">
                  <c:v>37942.699999999997</c:v>
                </c:pt>
                <c:pt idx="71">
                  <c:v>38672.400000000001</c:v>
                </c:pt>
                <c:pt idx="72">
                  <c:v>39416.199999999997</c:v>
                </c:pt>
                <c:pt idx="73">
                  <c:v>40174.300000000003</c:v>
                </c:pt>
                <c:pt idx="74">
                  <c:v>40946.9</c:v>
                </c:pt>
                <c:pt idx="75">
                  <c:v>41734.400000000001</c:v>
                </c:pt>
                <c:pt idx="76">
                  <c:v>42537.1</c:v>
                </c:pt>
                <c:pt idx="77">
                  <c:v>43355.199999999997</c:v>
                </c:pt>
                <c:pt idx="78">
                  <c:v>44189</c:v>
                </c:pt>
                <c:pt idx="79">
                  <c:v>45038.9</c:v>
                </c:pt>
                <c:pt idx="80">
                  <c:v>45905.1</c:v>
                </c:pt>
                <c:pt idx="81">
                  <c:v>46787.9</c:v>
                </c:pt>
                <c:pt idx="82">
                  <c:v>47687.8</c:v>
                </c:pt>
                <c:pt idx="83">
                  <c:v>48604.9</c:v>
                </c:pt>
                <c:pt idx="84">
                  <c:v>49539.7</c:v>
                </c:pt>
                <c:pt idx="85">
                  <c:v>50492.5</c:v>
                </c:pt>
                <c:pt idx="86">
                  <c:v>51463.6</c:v>
                </c:pt>
                <c:pt idx="87">
                  <c:v>52453.4</c:v>
                </c:pt>
                <c:pt idx="88">
                  <c:v>53462.2</c:v>
                </c:pt>
                <c:pt idx="89">
                  <c:v>54490.400000000001</c:v>
                </c:pt>
                <c:pt idx="90">
                  <c:v>55538.400000000001</c:v>
                </c:pt>
                <c:pt idx="91">
                  <c:v>56606.5</c:v>
                </c:pt>
                <c:pt idx="92">
                  <c:v>57695.199999999997</c:v>
                </c:pt>
                <c:pt idx="93">
                  <c:v>58804.800000000003</c:v>
                </c:pt>
                <c:pt idx="94">
                  <c:v>59935.8</c:v>
                </c:pt>
                <c:pt idx="95">
                  <c:v>61088.5</c:v>
                </c:pt>
                <c:pt idx="96">
                  <c:v>62263.4</c:v>
                </c:pt>
                <c:pt idx="97">
                  <c:v>63460.9</c:v>
                </c:pt>
                <c:pt idx="98">
                  <c:v>64681.4</c:v>
                </c:pt>
                <c:pt idx="99">
                  <c:v>65925.399999999994</c:v>
                </c:pt>
                <c:pt idx="100">
                  <c:v>67193.3</c:v>
                </c:pt>
                <c:pt idx="101">
                  <c:v>68485.600000000006</c:v>
                </c:pt>
                <c:pt idx="102">
                  <c:v>69802.7</c:v>
                </c:pt>
                <c:pt idx="103">
                  <c:v>71145.2</c:v>
                </c:pt>
                <c:pt idx="104">
                  <c:v>72513.5</c:v>
                </c:pt>
                <c:pt idx="105">
                  <c:v>73908.100000000006</c:v>
                </c:pt>
                <c:pt idx="106">
                  <c:v>75329.5</c:v>
                </c:pt>
                <c:pt idx="107">
                  <c:v>76778.3</c:v>
                </c:pt>
                <c:pt idx="108">
                  <c:v>78255</c:v>
                </c:pt>
                <c:pt idx="109">
                  <c:v>79760</c:v>
                </c:pt>
                <c:pt idx="110">
                  <c:v>81294</c:v>
                </c:pt>
                <c:pt idx="111">
                  <c:v>82857.5</c:v>
                </c:pt>
                <c:pt idx="112">
                  <c:v>84451</c:v>
                </c:pt>
                <c:pt idx="113">
                  <c:v>86075.199999999997</c:v>
                </c:pt>
                <c:pt idx="114">
                  <c:v>87730.7</c:v>
                </c:pt>
                <c:pt idx="115">
                  <c:v>89417.9</c:v>
                </c:pt>
                <c:pt idx="116">
                  <c:v>91137.7</c:v>
                </c:pt>
                <c:pt idx="117">
                  <c:v>92890.5</c:v>
                </c:pt>
                <c:pt idx="118">
                  <c:v>94677</c:v>
                </c:pt>
                <c:pt idx="119">
                  <c:v>96497.9</c:v>
                </c:pt>
                <c:pt idx="120">
                  <c:v>98353.8</c:v>
                </c:pt>
                <c:pt idx="121">
                  <c:v>100245</c:v>
                </c:pt>
                <c:pt idx="122">
                  <c:v>102173</c:v>
                </c:pt>
                <c:pt idx="123">
                  <c:v>104138</c:v>
                </c:pt>
                <c:pt idx="124">
                  <c:v>106141</c:v>
                </c:pt>
                <c:pt idx="125">
                  <c:v>108183</c:v>
                </c:pt>
                <c:pt idx="126">
                  <c:v>110263</c:v>
                </c:pt>
                <c:pt idx="127">
                  <c:v>112384</c:v>
                </c:pt>
                <c:pt idx="128">
                  <c:v>114545</c:v>
                </c:pt>
                <c:pt idx="129">
                  <c:v>116748</c:v>
                </c:pt>
                <c:pt idx="130">
                  <c:v>118994</c:v>
                </c:pt>
                <c:pt idx="131">
                  <c:v>121282</c:v>
                </c:pt>
                <c:pt idx="132">
                  <c:v>123615</c:v>
                </c:pt>
                <c:pt idx="133">
                  <c:v>125992</c:v>
                </c:pt>
                <c:pt idx="134">
                  <c:v>128415</c:v>
                </c:pt>
                <c:pt idx="135">
                  <c:v>130885</c:v>
                </c:pt>
                <c:pt idx="136">
                  <c:v>133402</c:v>
                </c:pt>
                <c:pt idx="137">
                  <c:v>135968</c:v>
                </c:pt>
                <c:pt idx="138">
                  <c:v>138583</c:v>
                </c:pt>
                <c:pt idx="139">
                  <c:v>141248</c:v>
                </c:pt>
                <c:pt idx="140">
                  <c:v>143965</c:v>
                </c:pt>
                <c:pt idx="141">
                  <c:v>146734</c:v>
                </c:pt>
                <c:pt idx="142">
                  <c:v>149556</c:v>
                </c:pt>
                <c:pt idx="143">
                  <c:v>152432</c:v>
                </c:pt>
                <c:pt idx="144">
                  <c:v>155364</c:v>
                </c:pt>
                <c:pt idx="145">
                  <c:v>158352</c:v>
                </c:pt>
                <c:pt idx="146">
                  <c:v>161397</c:v>
                </c:pt>
                <c:pt idx="147">
                  <c:v>164501</c:v>
                </c:pt>
                <c:pt idx="148">
                  <c:v>167665</c:v>
                </c:pt>
                <c:pt idx="149">
                  <c:v>170890</c:v>
                </c:pt>
                <c:pt idx="150">
                  <c:v>174176</c:v>
                </c:pt>
                <c:pt idx="151">
                  <c:v>177526</c:v>
                </c:pt>
                <c:pt idx="152">
                  <c:v>180940</c:v>
                </c:pt>
                <c:pt idx="153">
                  <c:v>184420</c:v>
                </c:pt>
                <c:pt idx="154">
                  <c:v>187967</c:v>
                </c:pt>
                <c:pt idx="155">
                  <c:v>191582</c:v>
                </c:pt>
                <c:pt idx="156">
                  <c:v>195267</c:v>
                </c:pt>
                <c:pt idx="157">
                  <c:v>199022</c:v>
                </c:pt>
                <c:pt idx="158">
                  <c:v>202850</c:v>
                </c:pt>
                <c:pt idx="159">
                  <c:v>206751</c:v>
                </c:pt>
                <c:pt idx="160">
                  <c:v>210728</c:v>
                </c:pt>
                <c:pt idx="161">
                  <c:v>214780</c:v>
                </c:pt>
                <c:pt idx="162">
                  <c:v>218911</c:v>
                </c:pt>
                <c:pt idx="163">
                  <c:v>223121</c:v>
                </c:pt>
                <c:pt idx="164">
                  <c:v>227413</c:v>
                </c:pt>
                <c:pt idx="165">
                  <c:v>231786</c:v>
                </c:pt>
                <c:pt idx="166">
                  <c:v>236244</c:v>
                </c:pt>
                <c:pt idx="167">
                  <c:v>240788</c:v>
                </c:pt>
                <c:pt idx="168">
                  <c:v>245419</c:v>
                </c:pt>
                <c:pt idx="169">
                  <c:v>250139</c:v>
                </c:pt>
                <c:pt idx="170">
                  <c:v>254949</c:v>
                </c:pt>
                <c:pt idx="171">
                  <c:v>259853</c:v>
                </c:pt>
                <c:pt idx="172">
                  <c:v>264850</c:v>
                </c:pt>
                <c:pt idx="173">
                  <c:v>269944</c:v>
                </c:pt>
                <c:pt idx="174">
                  <c:v>275136</c:v>
                </c:pt>
                <c:pt idx="175">
                  <c:v>280427</c:v>
                </c:pt>
                <c:pt idx="176">
                  <c:v>285821</c:v>
                </c:pt>
                <c:pt idx="177">
                  <c:v>291318</c:v>
                </c:pt>
                <c:pt idx="178">
                  <c:v>296920</c:v>
                </c:pt>
                <c:pt idx="179">
                  <c:v>302631</c:v>
                </c:pt>
                <c:pt idx="180">
                  <c:v>308451</c:v>
                </c:pt>
                <c:pt idx="181">
                  <c:v>314383</c:v>
                </c:pt>
                <c:pt idx="182">
                  <c:v>320430</c:v>
                </c:pt>
                <c:pt idx="183">
                  <c:v>326593</c:v>
                </c:pt>
                <c:pt idx="184">
                  <c:v>332874</c:v>
                </c:pt>
                <c:pt idx="185">
                  <c:v>339276</c:v>
                </c:pt>
                <c:pt idx="186">
                  <c:v>345801</c:v>
                </c:pt>
                <c:pt idx="187">
                  <c:v>352451</c:v>
                </c:pt>
                <c:pt idx="188">
                  <c:v>359230</c:v>
                </c:pt>
                <c:pt idx="189">
                  <c:v>366139</c:v>
                </c:pt>
                <c:pt idx="190">
                  <c:v>373181</c:v>
                </c:pt>
                <c:pt idx="191">
                  <c:v>380358</c:v>
                </c:pt>
                <c:pt idx="192">
                  <c:v>387673</c:v>
                </c:pt>
                <c:pt idx="193">
                  <c:v>395129</c:v>
                </c:pt>
                <c:pt idx="194">
                  <c:v>402728</c:v>
                </c:pt>
                <c:pt idx="195">
                  <c:v>410474</c:v>
                </c:pt>
                <c:pt idx="196">
                  <c:v>418368</c:v>
                </c:pt>
                <c:pt idx="197">
                  <c:v>426414</c:v>
                </c:pt>
                <c:pt idx="198">
                  <c:v>434615</c:v>
                </c:pt>
                <c:pt idx="199">
                  <c:v>442974</c:v>
                </c:pt>
                <c:pt idx="200">
                  <c:v>451494</c:v>
                </c:pt>
                <c:pt idx="201">
                  <c:v>460177</c:v>
                </c:pt>
                <c:pt idx="202">
                  <c:v>469027</c:v>
                </c:pt>
                <c:pt idx="203">
                  <c:v>478048</c:v>
                </c:pt>
                <c:pt idx="204">
                  <c:v>487242</c:v>
                </c:pt>
                <c:pt idx="205">
                  <c:v>496613</c:v>
                </c:pt>
                <c:pt idx="206">
                  <c:v>506164</c:v>
                </c:pt>
                <c:pt idx="207">
                  <c:v>515899</c:v>
                </c:pt>
                <c:pt idx="208">
                  <c:v>525821</c:v>
                </c:pt>
                <c:pt idx="209">
                  <c:v>535934</c:v>
                </c:pt>
                <c:pt idx="210">
                  <c:v>546241</c:v>
                </c:pt>
                <c:pt idx="211">
                  <c:v>556746</c:v>
                </c:pt>
                <c:pt idx="212">
                  <c:v>567454</c:v>
                </c:pt>
                <c:pt idx="213">
                  <c:v>578368</c:v>
                </c:pt>
                <c:pt idx="214">
                  <c:v>589491</c:v>
                </c:pt>
                <c:pt idx="215">
                  <c:v>600828</c:v>
                </c:pt>
                <c:pt idx="216">
                  <c:v>612384</c:v>
                </c:pt>
                <c:pt idx="217">
                  <c:v>624162</c:v>
                </c:pt>
                <c:pt idx="218">
                  <c:v>636166</c:v>
                </c:pt>
                <c:pt idx="219">
                  <c:v>648401</c:v>
                </c:pt>
                <c:pt idx="220">
                  <c:v>660871</c:v>
                </c:pt>
                <c:pt idx="221">
                  <c:v>673581</c:v>
                </c:pt>
                <c:pt idx="222">
                  <c:v>686536</c:v>
                </c:pt>
                <c:pt idx="223">
                  <c:v>699740</c:v>
                </c:pt>
                <c:pt idx="224">
                  <c:v>713198</c:v>
                </c:pt>
                <c:pt idx="225">
                  <c:v>726914</c:v>
                </c:pt>
                <c:pt idx="226">
                  <c:v>740894</c:v>
                </c:pt>
                <c:pt idx="227">
                  <c:v>755144</c:v>
                </c:pt>
                <c:pt idx="228">
                  <c:v>769667</c:v>
                </c:pt>
                <c:pt idx="229">
                  <c:v>784470</c:v>
                </c:pt>
                <c:pt idx="230">
                  <c:v>799557</c:v>
                </c:pt>
                <c:pt idx="231">
                  <c:v>814934</c:v>
                </c:pt>
                <c:pt idx="232">
                  <c:v>830608</c:v>
                </c:pt>
                <c:pt idx="233">
                  <c:v>846582</c:v>
                </c:pt>
                <c:pt idx="234">
                  <c:v>862864</c:v>
                </c:pt>
                <c:pt idx="235">
                  <c:v>879459</c:v>
                </c:pt>
                <c:pt idx="236">
                  <c:v>896373</c:v>
                </c:pt>
                <c:pt idx="237">
                  <c:v>913613</c:v>
                </c:pt>
                <c:pt idx="238">
                  <c:v>931184</c:v>
                </c:pt>
                <c:pt idx="239">
                  <c:v>949093</c:v>
                </c:pt>
                <c:pt idx="240">
                  <c:v>967346</c:v>
                </c:pt>
                <c:pt idx="241">
                  <c:v>985951</c:v>
                </c:pt>
                <c:pt idx="242" formatCode="0.00E+00">
                  <c:v>1004910</c:v>
                </c:pt>
                <c:pt idx="243" formatCode="0.00E+00">
                  <c:v>1024240</c:v>
                </c:pt>
                <c:pt idx="244" formatCode="0.00E+00">
                  <c:v>1043940</c:v>
                </c:pt>
                <c:pt idx="245" formatCode="0.00E+00">
                  <c:v>1064020</c:v>
                </c:pt>
                <c:pt idx="246" formatCode="0.00E+00">
                  <c:v>1084480</c:v>
                </c:pt>
                <c:pt idx="247" formatCode="0.00E+00">
                  <c:v>1105340</c:v>
                </c:pt>
                <c:pt idx="248" formatCode="0.00E+00">
                  <c:v>1126600</c:v>
                </c:pt>
                <c:pt idx="249" formatCode="0.00E+00">
                  <c:v>1148260</c:v>
                </c:pt>
                <c:pt idx="250" formatCode="0.00E+00">
                  <c:v>1170350</c:v>
                </c:pt>
                <c:pt idx="251" formatCode="0.00E+00">
                  <c:v>1192860</c:v>
                </c:pt>
                <c:pt idx="252" formatCode="0.00E+00">
                  <c:v>1215800</c:v>
                </c:pt>
                <c:pt idx="253" formatCode="0.00E+00">
                  <c:v>1239180</c:v>
                </c:pt>
                <c:pt idx="254" formatCode="0.00E+00">
                  <c:v>1263010</c:v>
                </c:pt>
                <c:pt idx="255" formatCode="0.00E+00">
                  <c:v>1287300</c:v>
                </c:pt>
                <c:pt idx="256" formatCode="0.00E+00">
                  <c:v>1312060</c:v>
                </c:pt>
                <c:pt idx="257" formatCode="0.00E+00">
                  <c:v>1337300</c:v>
                </c:pt>
                <c:pt idx="258" formatCode="0.00E+00">
                  <c:v>1363010</c:v>
                </c:pt>
                <c:pt idx="259" formatCode="0.00E+00">
                  <c:v>1389230</c:v>
                </c:pt>
                <c:pt idx="260" formatCode="0.00E+00">
                  <c:v>1415950</c:v>
                </c:pt>
                <c:pt idx="261" formatCode="0.00E+00">
                  <c:v>1443180</c:v>
                </c:pt>
                <c:pt idx="262" formatCode="0.00E+00">
                  <c:v>1470940</c:v>
                </c:pt>
                <c:pt idx="263" formatCode="0.00E+00">
                  <c:v>1499230</c:v>
                </c:pt>
                <c:pt idx="264" formatCode="0.00E+00">
                  <c:v>1528060</c:v>
                </c:pt>
                <c:pt idx="265" formatCode="0.00E+00">
                  <c:v>1557450</c:v>
                </c:pt>
                <c:pt idx="266" formatCode="0.00E+00">
                  <c:v>1587400</c:v>
                </c:pt>
                <c:pt idx="267" formatCode="0.00E+00">
                  <c:v>1617930</c:v>
                </c:pt>
                <c:pt idx="268" formatCode="0.00E+00">
                  <c:v>1649050</c:v>
                </c:pt>
                <c:pt idx="269" formatCode="0.00E+00">
                  <c:v>1680760</c:v>
                </c:pt>
                <c:pt idx="270" formatCode="0.00E+00">
                  <c:v>1713090</c:v>
                </c:pt>
                <c:pt idx="271" formatCode="0.00E+00">
                  <c:v>1746040</c:v>
                </c:pt>
                <c:pt idx="272" formatCode="0.00E+00">
                  <c:v>1779620</c:v>
                </c:pt>
                <c:pt idx="273" formatCode="0.00E+00">
                  <c:v>1813840</c:v>
                </c:pt>
                <c:pt idx="274" formatCode="0.00E+00">
                  <c:v>1848730</c:v>
                </c:pt>
                <c:pt idx="275" formatCode="0.00E+00">
                  <c:v>1884280</c:v>
                </c:pt>
                <c:pt idx="276" formatCode="0.00E+00">
                  <c:v>1920520</c:v>
                </c:pt>
                <c:pt idx="277" formatCode="0.00E+00">
                  <c:v>1957460</c:v>
                </c:pt>
                <c:pt idx="278" formatCode="0.00E+00">
                  <c:v>1995110</c:v>
                </c:pt>
                <c:pt idx="279" formatCode="0.00E+00">
                  <c:v>2033480</c:v>
                </c:pt>
                <c:pt idx="280" formatCode="0.00E+00">
                  <c:v>2072580</c:v>
                </c:pt>
                <c:pt idx="281" formatCode="0.00E+00">
                  <c:v>2112450</c:v>
                </c:pt>
                <c:pt idx="282" formatCode="0.00E+00">
                  <c:v>2153070</c:v>
                </c:pt>
                <c:pt idx="283" formatCode="0.00E+00">
                  <c:v>2194480</c:v>
                </c:pt>
                <c:pt idx="284" formatCode="0.00E+00">
                  <c:v>2236690</c:v>
                </c:pt>
                <c:pt idx="285" formatCode="0.00E+00">
                  <c:v>2279700</c:v>
                </c:pt>
                <c:pt idx="286" formatCode="0.00E+00">
                  <c:v>2323550</c:v>
                </c:pt>
                <c:pt idx="287" formatCode="0.00E+00">
                  <c:v>2368240</c:v>
                </c:pt>
                <c:pt idx="288" formatCode="0.00E+00">
                  <c:v>2413780</c:v>
                </c:pt>
                <c:pt idx="289" formatCode="0.00E+00">
                  <c:v>2460210</c:v>
                </c:pt>
                <c:pt idx="290" formatCode="0.00E+00">
                  <c:v>2507520</c:v>
                </c:pt>
                <c:pt idx="291" formatCode="0.00E+00">
                  <c:v>2555750</c:v>
                </c:pt>
                <c:pt idx="292" formatCode="0.00E+00">
                  <c:v>2604900</c:v>
                </c:pt>
                <c:pt idx="293" formatCode="0.00E+00">
                  <c:v>2655000</c:v>
                </c:pt>
                <c:pt idx="294" formatCode="0.00E+00">
                  <c:v>2706060</c:v>
                </c:pt>
                <c:pt idx="295" formatCode="0.00E+00">
                  <c:v>2758110</c:v>
                </c:pt>
                <c:pt idx="296" formatCode="0.00E+00">
                  <c:v>2811150</c:v>
                </c:pt>
                <c:pt idx="297" formatCode="0.00E+00">
                  <c:v>2865220</c:v>
                </c:pt>
                <c:pt idx="298" formatCode="0.00E+00">
                  <c:v>2920320</c:v>
                </c:pt>
                <c:pt idx="299" formatCode="0.00E+00">
                  <c:v>2976490</c:v>
                </c:pt>
                <c:pt idx="300" formatCode="0.00E+00">
                  <c:v>3033730</c:v>
                </c:pt>
                <c:pt idx="301" formatCode="0.00E+00">
                  <c:v>3092080</c:v>
                </c:pt>
                <c:pt idx="302" formatCode="0.00E+00">
                  <c:v>3151550</c:v>
                </c:pt>
                <c:pt idx="303" formatCode="0.00E+00">
                  <c:v>3212160</c:v>
                </c:pt>
                <c:pt idx="304" formatCode="0.00E+00">
                  <c:v>3273940</c:v>
                </c:pt>
                <c:pt idx="305" formatCode="0.00E+00">
                  <c:v>3336900</c:v>
                </c:pt>
                <c:pt idx="306" formatCode="0.00E+00">
                  <c:v>3401080</c:v>
                </c:pt>
                <c:pt idx="307" formatCode="0.00E+00">
                  <c:v>3466490</c:v>
                </c:pt>
                <c:pt idx="308" formatCode="0.00E+00">
                  <c:v>3533160</c:v>
                </c:pt>
                <c:pt idx="309" formatCode="0.00E+00">
                  <c:v>3601110</c:v>
                </c:pt>
                <c:pt idx="310" formatCode="0.00E+00">
                  <c:v>3670370</c:v>
                </c:pt>
                <c:pt idx="311" formatCode="0.00E+00">
                  <c:v>3740960</c:v>
                </c:pt>
                <c:pt idx="312" formatCode="0.00E+00">
                  <c:v>3812910</c:v>
                </c:pt>
                <c:pt idx="313" formatCode="0.00E+00">
                  <c:v>3886240</c:v>
                </c:pt>
                <c:pt idx="314" formatCode="0.00E+00">
                  <c:v>3960980</c:v>
                </c:pt>
                <c:pt idx="315" formatCode="0.00E+00">
                  <c:v>4037160</c:v>
                </c:pt>
                <c:pt idx="316" formatCode="0.00E+00">
                  <c:v>4114810</c:v>
                </c:pt>
                <c:pt idx="317" formatCode="0.00E+00">
                  <c:v>4193950</c:v>
                </c:pt>
                <c:pt idx="318" formatCode="0.00E+00">
                  <c:v>4274610</c:v>
                </c:pt>
                <c:pt idx="319" formatCode="0.00E+00">
                  <c:v>4356820</c:v>
                </c:pt>
                <c:pt idx="320" formatCode="0.00E+00">
                  <c:v>4440610</c:v>
                </c:pt>
                <c:pt idx="321" formatCode="0.00E+00">
                  <c:v>4526010</c:v>
                </c:pt>
                <c:pt idx="322" formatCode="0.00E+00">
                  <c:v>4613060</c:v>
                </c:pt>
                <c:pt idx="323" formatCode="0.00E+00">
                  <c:v>4701780</c:v>
                </c:pt>
                <c:pt idx="324" formatCode="0.00E+00">
                  <c:v>4792210</c:v>
                </c:pt>
                <c:pt idx="325" formatCode="0.00E+00">
                  <c:v>4884370</c:v>
                </c:pt>
                <c:pt idx="326" formatCode="0.00E+00">
                  <c:v>4978310</c:v>
                </c:pt>
                <c:pt idx="327" formatCode="0.00E+00">
                  <c:v>5074060</c:v>
                </c:pt>
                <c:pt idx="328" formatCode="0.00E+00">
                  <c:v>5171640</c:v>
                </c:pt>
                <c:pt idx="329" formatCode="0.00E+00">
                  <c:v>5271110</c:v>
                </c:pt>
                <c:pt idx="330" formatCode="0.00E+00">
                  <c:v>5372480</c:v>
                </c:pt>
                <c:pt idx="331" formatCode="0.00E+00">
                  <c:v>5475810</c:v>
                </c:pt>
                <c:pt idx="332" formatCode="0.00E+00">
                  <c:v>5581120</c:v>
                </c:pt>
                <c:pt idx="333" formatCode="0.00E+00">
                  <c:v>5688460</c:v>
                </c:pt>
                <c:pt idx="334" formatCode="0.00E+00">
                  <c:v>5797870</c:v>
                </c:pt>
                <c:pt idx="335" formatCode="0.00E+00">
                  <c:v>5909370</c:v>
                </c:pt>
                <c:pt idx="336" formatCode="0.00E+00">
                  <c:v>6023030</c:v>
                </c:pt>
                <c:pt idx="337" formatCode="0.00E+00">
                  <c:v>6138860</c:v>
                </c:pt>
                <c:pt idx="338" formatCode="0.00E+00">
                  <c:v>6256930</c:v>
                </c:pt>
                <c:pt idx="339" formatCode="0.00E+00">
                  <c:v>6377270</c:v>
                </c:pt>
                <c:pt idx="340" formatCode="0.00E+00">
                  <c:v>6499920</c:v>
                </c:pt>
                <c:pt idx="341" formatCode="0.00E+00">
                  <c:v>6624930</c:v>
                </c:pt>
                <c:pt idx="342" formatCode="0.00E+00">
                  <c:v>6752340</c:v>
                </c:pt>
                <c:pt idx="343" formatCode="0.00E+00">
                  <c:v>6882200</c:v>
                </c:pt>
                <c:pt idx="344" formatCode="0.00E+00">
                  <c:v>7014570</c:v>
                </c:pt>
                <c:pt idx="345" formatCode="0.00E+00">
                  <c:v>7149470</c:v>
                </c:pt>
                <c:pt idx="346" formatCode="0.00E+00">
                  <c:v>7286980</c:v>
                </c:pt>
                <c:pt idx="347" formatCode="0.00E+00">
                  <c:v>7427120</c:v>
                </c:pt>
                <c:pt idx="348" formatCode="0.00E+00">
                  <c:v>7569960</c:v>
                </c:pt>
                <c:pt idx="349" formatCode="0.00E+00">
                  <c:v>7715550</c:v>
                </c:pt>
                <c:pt idx="350" formatCode="0.00E+00">
                  <c:v>7863940</c:v>
                </c:pt>
                <c:pt idx="351" formatCode="0.00E+00">
                  <c:v>8015190</c:v>
                </c:pt>
                <c:pt idx="352" formatCode="0.00E+00">
                  <c:v>8169340</c:v>
                </c:pt>
                <c:pt idx="353" formatCode="0.00E+00">
                  <c:v>8326450</c:v>
                </c:pt>
                <c:pt idx="354" formatCode="0.00E+00">
                  <c:v>8486590</c:v>
                </c:pt>
                <c:pt idx="355" formatCode="0.00E+00">
                  <c:v>8649810</c:v>
                </c:pt>
                <c:pt idx="356" formatCode="0.00E+00">
                  <c:v>8816170</c:v>
                </c:pt>
                <c:pt idx="357" formatCode="0.00E+00">
                  <c:v>8985730</c:v>
                </c:pt>
                <c:pt idx="358" formatCode="0.00E+00">
                  <c:v>9158540</c:v>
                </c:pt>
                <c:pt idx="359" formatCode="0.00E+00">
                  <c:v>9334690</c:v>
                </c:pt>
                <c:pt idx="360" formatCode="0.00E+00">
                  <c:v>9514210</c:v>
                </c:pt>
                <c:pt idx="361" formatCode="0.00E+00">
                  <c:v>9697200</c:v>
                </c:pt>
                <c:pt idx="362" formatCode="0.00E+00">
                  <c:v>9883700</c:v>
                </c:pt>
                <c:pt idx="363" formatCode="0.00E+00">
                  <c:v>10073800</c:v>
                </c:pt>
                <c:pt idx="364" formatCode="0.00E+00">
                  <c:v>10267500</c:v>
                </c:pt>
                <c:pt idx="365" formatCode="0.00E+00">
                  <c:v>10465000</c:v>
                </c:pt>
                <c:pt idx="366" formatCode="0.00E+00">
                  <c:v>10666300</c:v>
                </c:pt>
                <c:pt idx="367" formatCode="0.00E+00">
                  <c:v>10871400</c:v>
                </c:pt>
                <c:pt idx="368" formatCode="0.00E+00">
                  <c:v>11080500</c:v>
                </c:pt>
                <c:pt idx="369" formatCode="0.00E+00">
                  <c:v>11293600</c:v>
                </c:pt>
                <c:pt idx="370" formatCode="0.00E+00">
                  <c:v>11510800</c:v>
                </c:pt>
                <c:pt idx="371" formatCode="0.00E+00">
                  <c:v>11732200</c:v>
                </c:pt>
                <c:pt idx="372" formatCode="0.00E+00">
                  <c:v>11957800</c:v>
                </c:pt>
                <c:pt idx="373" formatCode="0.00E+00">
                  <c:v>12187800</c:v>
                </c:pt>
                <c:pt idx="374" formatCode="0.00E+00">
                  <c:v>12422200</c:v>
                </c:pt>
                <c:pt idx="375" formatCode="0.00E+00">
                  <c:v>12661100</c:v>
                </c:pt>
                <c:pt idx="376" formatCode="0.00E+00">
                  <c:v>12904600</c:v>
                </c:pt>
                <c:pt idx="377" formatCode="0.00E+00">
                  <c:v>13152800</c:v>
                </c:pt>
                <c:pt idx="378" formatCode="0.00E+00">
                  <c:v>13405800</c:v>
                </c:pt>
                <c:pt idx="379" formatCode="0.00E+00">
                  <c:v>13663600</c:v>
                </c:pt>
                <c:pt idx="380" formatCode="0.00E+00">
                  <c:v>13926400</c:v>
                </c:pt>
                <c:pt idx="381" formatCode="0.00E+00">
                  <c:v>14194200</c:v>
                </c:pt>
                <c:pt idx="382" formatCode="0.00E+00">
                  <c:v>14467200</c:v>
                </c:pt>
                <c:pt idx="383" formatCode="0.00E+00">
                  <c:v>14745400</c:v>
                </c:pt>
                <c:pt idx="384" formatCode="0.00E+00">
                  <c:v>15029000</c:v>
                </c:pt>
                <c:pt idx="385" formatCode="0.00E+00">
                  <c:v>15318100</c:v>
                </c:pt>
                <c:pt idx="386" formatCode="0.00E+00">
                  <c:v>15612700</c:v>
                </c:pt>
                <c:pt idx="387" formatCode="0.00E+00">
                  <c:v>15913000</c:v>
                </c:pt>
                <c:pt idx="388" formatCode="0.00E+00">
                  <c:v>16219000</c:v>
                </c:pt>
                <c:pt idx="389" formatCode="0.00E+00">
                  <c:v>16530900</c:v>
                </c:pt>
                <c:pt idx="390" formatCode="0.00E+00">
                  <c:v>16848900</c:v>
                </c:pt>
                <c:pt idx="391" formatCode="0.00E+00">
                  <c:v>17172900</c:v>
                </c:pt>
                <c:pt idx="392" formatCode="0.00E+00">
                  <c:v>17503200</c:v>
                </c:pt>
                <c:pt idx="393" formatCode="0.00E+00">
                  <c:v>17839800</c:v>
                </c:pt>
                <c:pt idx="394" formatCode="0.00E+00">
                  <c:v>18182900</c:v>
                </c:pt>
                <c:pt idx="395" formatCode="0.00E+00">
                  <c:v>18532600</c:v>
                </c:pt>
                <c:pt idx="396" formatCode="0.00E+00">
                  <c:v>18889100</c:v>
                </c:pt>
                <c:pt idx="397" formatCode="0.00E+00">
                  <c:v>19252300</c:v>
                </c:pt>
                <c:pt idx="398" formatCode="0.00E+00">
                  <c:v>19622600</c:v>
                </c:pt>
              </c:numCache>
            </c:numRef>
          </c:xVal>
          <c:yVal>
            <c:numRef>
              <c:f>'Material 3E10'!$V$5:$V$403</c:f>
              <c:numCache>
                <c:formatCode>General</c:formatCode>
                <c:ptCount val="399"/>
                <c:pt idx="0">
                  <c:v>3786731.0743817715</c:v>
                </c:pt>
                <c:pt idx="1">
                  <c:v>3697123.8954263316</c:v>
                </c:pt>
                <c:pt idx="2">
                  <c:v>3628755.8479352011</c:v>
                </c:pt>
                <c:pt idx="3">
                  <c:v>3561122.7623553085</c:v>
                </c:pt>
                <c:pt idx="4">
                  <c:v>3494998.5326111978</c:v>
                </c:pt>
                <c:pt idx="5">
                  <c:v>3429527.5557252564</c:v>
                </c:pt>
                <c:pt idx="6">
                  <c:v>3364980.5814185063</c:v>
                </c:pt>
                <c:pt idx="7">
                  <c:v>3301897.029569231</c:v>
                </c:pt>
                <c:pt idx="8">
                  <c:v>3240550.9359188173</c:v>
                </c:pt>
                <c:pt idx="9">
                  <c:v>3180347.1431787815</c:v>
                </c:pt>
                <c:pt idx="10">
                  <c:v>3121218.3421868482</c:v>
                </c:pt>
                <c:pt idx="11">
                  <c:v>3063241.9947596076</c:v>
                </c:pt>
                <c:pt idx="12">
                  <c:v>3005888.8230864904</c:v>
                </c:pt>
                <c:pt idx="13">
                  <c:v>2949934.5025943299</c:v>
                </c:pt>
                <c:pt idx="14">
                  <c:v>2895272.8107466414</c:v>
                </c:pt>
                <c:pt idx="15">
                  <c:v>2841384.5896244207</c:v>
                </c:pt>
                <c:pt idx="16">
                  <c:v>2788495.0383373983</c:v>
                </c:pt>
                <c:pt idx="17">
                  <c:v>2736564.1992653292</c:v>
                </c:pt>
                <c:pt idx="18">
                  <c:v>2685077.5183525053</c:v>
                </c:pt>
                <c:pt idx="19">
                  <c:v>2634791.5355160381</c:v>
                </c:pt>
                <c:pt idx="20">
                  <c:v>2585477.5316601703</c:v>
                </c:pt>
                <c:pt idx="21">
                  <c:v>2536823.1384293549</c:v>
                </c:pt>
                <c:pt idx="22">
                  <c:v>2489121.6192445471</c:v>
                </c:pt>
                <c:pt idx="23">
                  <c:v>2442284.351369991</c:v>
                </c:pt>
                <c:pt idx="24">
                  <c:v>2396377.4823369766</c:v>
                </c:pt>
                <c:pt idx="25">
                  <c:v>2351517.4134661928</c:v>
                </c:pt>
                <c:pt idx="26">
                  <c:v>2307238.1516960571</c:v>
                </c:pt>
                <c:pt idx="27">
                  <c:v>2263923.4933055383</c:v>
                </c:pt>
                <c:pt idx="28">
                  <c:v>2221543.7559358077</c:v>
                </c:pt>
                <c:pt idx="29">
                  <c:v>2179847.9453879767</c:v>
                </c:pt>
                <c:pt idx="30">
                  <c:v>2139067.28392547</c:v>
                </c:pt>
                <c:pt idx="31">
                  <c:v>2099383.7036721013</c:v>
                </c:pt>
                <c:pt idx="32">
                  <c:v>2060314.5418565564</c:v>
                </c:pt>
                <c:pt idx="33">
                  <c:v>2021914.922646615</c:v>
                </c:pt>
                <c:pt idx="34">
                  <c:v>1984260.0231347482</c:v>
                </c:pt>
                <c:pt idx="35">
                  <c:v>1947384.2827587328</c:v>
                </c:pt>
                <c:pt idx="36">
                  <c:v>1911131.3669142695</c:v>
                </c:pt>
                <c:pt idx="37">
                  <c:v>1875567.1489018665</c:v>
                </c:pt>
                <c:pt idx="38">
                  <c:v>1840765.9261373808</c:v>
                </c:pt>
                <c:pt idx="39">
                  <c:v>1806432.7782097228</c:v>
                </c:pt>
                <c:pt idx="40">
                  <c:v>1772614.3201140137</c:v>
                </c:pt>
                <c:pt idx="41">
                  <c:v>1739793.166284597</c:v>
                </c:pt>
                <c:pt idx="42">
                  <c:v>1707481.0767310367</c:v>
                </c:pt>
                <c:pt idx="43">
                  <c:v>1675634.2322452506</c:v>
                </c:pt>
                <c:pt idx="44">
                  <c:v>1644199.7360019619</c:v>
                </c:pt>
                <c:pt idx="45">
                  <c:v>1613389.2523876606</c:v>
                </c:pt>
                <c:pt idx="46">
                  <c:v>1583216.7075689612</c:v>
                </c:pt>
                <c:pt idx="47">
                  <c:v>1553670.272399887</c:v>
                </c:pt>
                <c:pt idx="48">
                  <c:v>1524779.425993976</c:v>
                </c:pt>
                <c:pt idx="49">
                  <c:v>1496557.8660965911</c:v>
                </c:pt>
                <c:pt idx="50">
                  <c:v>1468960.3393807912</c:v>
                </c:pt>
                <c:pt idx="51">
                  <c:v>1441368.4453480495</c:v>
                </c:pt>
                <c:pt idx="52">
                  <c:v>1414518.3251850547</c:v>
                </c:pt>
                <c:pt idx="53">
                  <c:v>1388241.8472835151</c:v>
                </c:pt>
                <c:pt idx="54">
                  <c:v>1362603.5117693087</c:v>
                </c:pt>
                <c:pt idx="55">
                  <c:v>1337628.6606476628</c:v>
                </c:pt>
                <c:pt idx="56">
                  <c:v>1312995.440596726</c:v>
                </c:pt>
                <c:pt idx="57">
                  <c:v>1288901.0545626578</c:v>
                </c:pt>
                <c:pt idx="58">
                  <c:v>1265332.3335456073</c:v>
                </c:pt>
                <c:pt idx="59">
                  <c:v>1241853.346577622</c:v>
                </c:pt>
                <c:pt idx="60">
                  <c:v>1219009.8637713268</c:v>
                </c:pt>
                <c:pt idx="61">
                  <c:v>1196667.2006567754</c:v>
                </c:pt>
                <c:pt idx="62">
                  <c:v>1174766.8436379067</c:v>
                </c:pt>
                <c:pt idx="63">
                  <c:v>1153379.8728926205</c:v>
                </c:pt>
                <c:pt idx="64">
                  <c:v>1132201.0058954903</c:v>
                </c:pt>
                <c:pt idx="65">
                  <c:v>1111497.6515620667</c:v>
                </c:pt>
                <c:pt idx="66">
                  <c:v>1091146.5345259369</c:v>
                </c:pt>
                <c:pt idx="67">
                  <c:v>1071269.1052568404</c:v>
                </c:pt>
                <c:pt idx="68">
                  <c:v>1051843.6357518774</c:v>
                </c:pt>
                <c:pt idx="69">
                  <c:v>1032730.8097504083</c:v>
                </c:pt>
                <c:pt idx="70">
                  <c:v>1014002.088065384</c:v>
                </c:pt>
                <c:pt idx="71">
                  <c:v>995603.64360717626</c:v>
                </c:pt>
                <c:pt idx="72">
                  <c:v>977526.39767209161</c:v>
                </c:pt>
                <c:pt idx="73">
                  <c:v>959770.18136652338</c:v>
                </c:pt>
                <c:pt idx="74">
                  <c:v>942327.81302898005</c:v>
                </c:pt>
                <c:pt idx="75">
                  <c:v>925385.16879186046</c:v>
                </c:pt>
                <c:pt idx="76">
                  <c:v>908754.91090941487</c:v>
                </c:pt>
                <c:pt idx="77">
                  <c:v>892357.10028122214</c:v>
                </c:pt>
                <c:pt idx="78">
                  <c:v>876301.81592513795</c:v>
                </c:pt>
                <c:pt idx="79">
                  <c:v>860478.63748617994</c:v>
                </c:pt>
                <c:pt idx="80">
                  <c:v>844887.64080665517</c:v>
                </c:pt>
                <c:pt idx="81">
                  <c:v>829723.41008668626</c:v>
                </c:pt>
                <c:pt idx="82">
                  <c:v>814909.10679733346</c:v>
                </c:pt>
                <c:pt idx="83">
                  <c:v>800365.87905752321</c:v>
                </c:pt>
                <c:pt idx="84">
                  <c:v>786041.56654378772</c:v>
                </c:pt>
                <c:pt idx="85">
                  <c:v>771907.31104140379</c:v>
                </c:pt>
                <c:pt idx="86">
                  <c:v>758184.28197369596</c:v>
                </c:pt>
                <c:pt idx="87">
                  <c:v>744646.41761802998</c:v>
                </c:pt>
                <c:pt idx="88">
                  <c:v>731393.63875904272</c:v>
                </c:pt>
                <c:pt idx="89">
                  <c:v>718388.48136712355</c:v>
                </c:pt>
                <c:pt idx="90">
                  <c:v>705655.38834724401</c:v>
                </c:pt>
                <c:pt idx="91">
                  <c:v>693171.96740608697</c:v>
                </c:pt>
                <c:pt idx="92">
                  <c:v>680924.36272244796</c:v>
                </c:pt>
                <c:pt idx="93">
                  <c:v>668913.60272013908</c:v>
                </c:pt>
                <c:pt idx="94">
                  <c:v>657161.08999096684</c:v>
                </c:pt>
                <c:pt idx="95">
                  <c:v>645517.89727451641</c:v>
                </c:pt>
                <c:pt idx="96">
                  <c:v>634176.77678486437</c:v>
                </c:pt>
                <c:pt idx="97">
                  <c:v>623044.59436478908</c:v>
                </c:pt>
                <c:pt idx="98">
                  <c:v>612183.39629427297</c:v>
                </c:pt>
                <c:pt idx="99">
                  <c:v>601582.85564485728</c:v>
                </c:pt>
                <c:pt idx="100">
                  <c:v>591166.66211898532</c:v>
                </c:pt>
                <c:pt idx="101">
                  <c:v>580987.34410288522</c:v>
                </c:pt>
                <c:pt idx="102">
                  <c:v>570934.95607430674</c:v>
                </c:pt>
                <c:pt idx="103">
                  <c:v>561014.01590399875</c:v>
                </c:pt>
                <c:pt idx="104">
                  <c:v>551254.88566091878</c:v>
                </c:pt>
                <c:pt idx="105">
                  <c:v>541638.42401152267</c:v>
                </c:pt>
                <c:pt idx="106">
                  <c:v>532310.8005831202</c:v>
                </c:pt>
                <c:pt idx="107">
                  <c:v>523258.07740410074</c:v>
                </c:pt>
                <c:pt idx="108">
                  <c:v>514362.48811566748</c:v>
                </c:pt>
                <c:pt idx="109">
                  <c:v>505632.4270881319</c:v>
                </c:pt>
                <c:pt idx="110">
                  <c:v>497083.79413926665</c:v>
                </c:pt>
                <c:pt idx="111">
                  <c:v>488671.13588859723</c:v>
                </c:pt>
                <c:pt idx="112">
                  <c:v>480391.24704474804</c:v>
                </c:pt>
                <c:pt idx="113">
                  <c:v>472287.80341980146</c:v>
                </c:pt>
                <c:pt idx="114">
                  <c:v>464375.10615269648</c:v>
                </c:pt>
                <c:pt idx="115">
                  <c:v>456510.71016263322</c:v>
                </c:pt>
                <c:pt idx="116">
                  <c:v>448724.31609789503</c:v>
                </c:pt>
                <c:pt idx="117">
                  <c:v>441243.91171291121</c:v>
                </c:pt>
                <c:pt idx="118">
                  <c:v>433960.00581897789</c:v>
                </c:pt>
                <c:pt idx="119">
                  <c:v>426805.07193452975</c:v>
                </c:pt>
                <c:pt idx="120">
                  <c:v>419813.16877727985</c:v>
                </c:pt>
                <c:pt idx="121">
                  <c:v>412959.42695781047</c:v>
                </c:pt>
                <c:pt idx="122">
                  <c:v>406270.89048529678</c:v>
                </c:pt>
                <c:pt idx="123">
                  <c:v>399645.8782683821</c:v>
                </c:pt>
                <c:pt idx="124">
                  <c:v>393147.4364547666</c:v>
                </c:pt>
                <c:pt idx="125">
                  <c:v>386798.44465028995</c:v>
                </c:pt>
                <c:pt idx="126">
                  <c:v>380589.58772899379</c:v>
                </c:pt>
                <c:pt idx="127">
                  <c:v>374493.51212118036</c:v>
                </c:pt>
                <c:pt idx="128">
                  <c:v>368508.924055351</c:v>
                </c:pt>
                <c:pt idx="129">
                  <c:v>362637.7993389676</c:v>
                </c:pt>
                <c:pt idx="130">
                  <c:v>356863.21541350672</c:v>
                </c:pt>
                <c:pt idx="131">
                  <c:v>351191.10936928319</c:v>
                </c:pt>
                <c:pt idx="132">
                  <c:v>345648.70745999698</c:v>
                </c:pt>
                <c:pt idx="133">
                  <c:v>340149.22271292761</c:v>
                </c:pt>
                <c:pt idx="134">
                  <c:v>334766.58256642707</c:v>
                </c:pt>
                <c:pt idx="135">
                  <c:v>329515.27885856468</c:v>
                </c:pt>
                <c:pt idx="136">
                  <c:v>324397.68131309829</c:v>
                </c:pt>
                <c:pt idx="137">
                  <c:v>319391.83463103021</c:v>
                </c:pt>
                <c:pt idx="138">
                  <c:v>314457.23348741705</c:v>
                </c:pt>
                <c:pt idx="139">
                  <c:v>309594.80758589465</c:v>
                </c:pt>
                <c:pt idx="140">
                  <c:v>304809.00595131877</c:v>
                </c:pt>
                <c:pt idx="141">
                  <c:v>300145.54914995265</c:v>
                </c:pt>
                <c:pt idx="142">
                  <c:v>295562.91027390113</c:v>
                </c:pt>
                <c:pt idx="143">
                  <c:v>291060.37161103886</c:v>
                </c:pt>
                <c:pt idx="144">
                  <c:v>286661.87028707436</c:v>
                </c:pt>
                <c:pt idx="145">
                  <c:v>282335.09714331862</c:v>
                </c:pt>
                <c:pt idx="146">
                  <c:v>278095.85372385115</c:v>
                </c:pt>
                <c:pt idx="147">
                  <c:v>273947.86311992886</c:v>
                </c:pt>
                <c:pt idx="148">
                  <c:v>269888.00800369045</c:v>
                </c:pt>
                <c:pt idx="149">
                  <c:v>265903.67421740672</c:v>
                </c:pt>
                <c:pt idx="150">
                  <c:v>262003.51924359685</c:v>
                </c:pt>
                <c:pt idx="151">
                  <c:v>258183.29894205966</c:v>
                </c:pt>
                <c:pt idx="152">
                  <c:v>254413.04985445636</c:v>
                </c:pt>
                <c:pt idx="153">
                  <c:v>250691.20326322774</c:v>
                </c:pt>
                <c:pt idx="154">
                  <c:v>247034.46812522344</c:v>
                </c:pt>
                <c:pt idx="155">
                  <c:v>243476.17455944986</c:v>
                </c:pt>
                <c:pt idx="156">
                  <c:v>239967.13831650239</c:v>
                </c:pt>
                <c:pt idx="157">
                  <c:v>236524.87368306631</c:v>
                </c:pt>
                <c:pt idx="158">
                  <c:v>233129.55258318593</c:v>
                </c:pt>
                <c:pt idx="159">
                  <c:v>229814.02233898541</c:v>
                </c:pt>
                <c:pt idx="160">
                  <c:v>226570.81576549308</c:v>
                </c:pt>
                <c:pt idx="161">
                  <c:v>223413.17633369149</c:v>
                </c:pt>
                <c:pt idx="162">
                  <c:v>220300.46843922161</c:v>
                </c:pt>
                <c:pt idx="163">
                  <c:v>217234.11776141383</c:v>
                </c:pt>
                <c:pt idx="164">
                  <c:v>214222.17746858019</c:v>
                </c:pt>
                <c:pt idx="165">
                  <c:v>211272.24541090301</c:v>
                </c:pt>
                <c:pt idx="166">
                  <c:v>208383.28845743267</c:v>
                </c:pt>
                <c:pt idx="167">
                  <c:v>205543.86758226165</c:v>
                </c:pt>
                <c:pt idx="168">
                  <c:v>202743.32555404474</c:v>
                </c:pt>
                <c:pt idx="169">
                  <c:v>199997.83246686897</c:v>
                </c:pt>
                <c:pt idx="170">
                  <c:v>197296.74391113746</c:v>
                </c:pt>
                <c:pt idx="171">
                  <c:v>194660.64006918567</c:v>
                </c:pt>
                <c:pt idx="172">
                  <c:v>192081.15331930458</c:v>
                </c:pt>
                <c:pt idx="173">
                  <c:v>189544.82983944227</c:v>
                </c:pt>
                <c:pt idx="174">
                  <c:v>187043.29492423713</c:v>
                </c:pt>
                <c:pt idx="175">
                  <c:v>184586.85680785956</c:v>
                </c:pt>
                <c:pt idx="176">
                  <c:v>182175.89468282921</c:v>
                </c:pt>
                <c:pt idx="177">
                  <c:v>179812.32394703064</c:v>
                </c:pt>
                <c:pt idx="178">
                  <c:v>177507.71702806064</c:v>
                </c:pt>
                <c:pt idx="179">
                  <c:v>175218.07254391472</c:v>
                </c:pt>
                <c:pt idx="180">
                  <c:v>172986.3606028863</c:v>
                </c:pt>
                <c:pt idx="181">
                  <c:v>170780.37403589216</c:v>
                </c:pt>
                <c:pt idx="182">
                  <c:v>168621.25947281637</c:v>
                </c:pt>
                <c:pt idx="183">
                  <c:v>166488.43644603839</c:v>
                </c:pt>
                <c:pt idx="184">
                  <c:v>164397.35181416877</c:v>
                </c:pt>
                <c:pt idx="185">
                  <c:v>162341.98470307564</c:v>
                </c:pt>
                <c:pt idx="186">
                  <c:v>160322.77216815855</c:v>
                </c:pt>
                <c:pt idx="187">
                  <c:v>158342.425786601</c:v>
                </c:pt>
                <c:pt idx="188">
                  <c:v>156393.00097149849</c:v>
                </c:pt>
                <c:pt idx="189">
                  <c:v>154484.16322967873</c:v>
                </c:pt>
                <c:pt idx="190">
                  <c:v>152598.24688382947</c:v>
                </c:pt>
                <c:pt idx="191">
                  <c:v>150738.05077835356</c:v>
                </c:pt>
                <c:pt idx="192">
                  <c:v>149082.39917265682</c:v>
                </c:pt>
                <c:pt idx="193">
                  <c:v>147127.04874621506</c:v>
                </c:pt>
                <c:pt idx="194">
                  <c:v>145378.25357999324</c:v>
                </c:pt>
                <c:pt idx="195">
                  <c:v>143649.12326504479</c:v>
                </c:pt>
                <c:pt idx="196">
                  <c:v>141954.15283222013</c:v>
                </c:pt>
                <c:pt idx="197">
                  <c:v>140284.17055807009</c:v>
                </c:pt>
                <c:pt idx="198">
                  <c:v>138649.00310433577</c:v>
                </c:pt>
                <c:pt idx="199">
                  <c:v>138054.28490404849</c:v>
                </c:pt>
                <c:pt idx="200">
                  <c:v>136756.016709082</c:v>
                </c:pt>
                <c:pt idx="201">
                  <c:v>135321.26709675713</c:v>
                </c:pt>
                <c:pt idx="202">
                  <c:v>133753.29007281759</c:v>
                </c:pt>
                <c:pt idx="203">
                  <c:v>131404.68761689198</c:v>
                </c:pt>
                <c:pt idx="204">
                  <c:v>129724.14516545649</c:v>
                </c:pt>
                <c:pt idx="205">
                  <c:v>128258.03591565811</c:v>
                </c:pt>
                <c:pt idx="206">
                  <c:v>126836.63862978235</c:v>
                </c:pt>
                <c:pt idx="207">
                  <c:v>125440.69573576539</c:v>
                </c:pt>
                <c:pt idx="208">
                  <c:v>124064.07064946793</c:v>
                </c:pt>
                <c:pt idx="209">
                  <c:v>122711.59259408843</c:v>
                </c:pt>
                <c:pt idx="210">
                  <c:v>121392.72108316112</c:v>
                </c:pt>
                <c:pt idx="211">
                  <c:v>120082.19738080811</c:v>
                </c:pt>
                <c:pt idx="212">
                  <c:v>118792.69974737262</c:v>
                </c:pt>
                <c:pt idx="213">
                  <c:v>117536.38333268407</c:v>
                </c:pt>
                <c:pt idx="214">
                  <c:v>116280.23896098619</c:v>
                </c:pt>
                <c:pt idx="215">
                  <c:v>115075.77033143269</c:v>
                </c:pt>
                <c:pt idx="216">
                  <c:v>113879.43313288641</c:v>
                </c:pt>
                <c:pt idx="217">
                  <c:v>112706.4433440571</c:v>
                </c:pt>
                <c:pt idx="218">
                  <c:v>111554.95224586071</c:v>
                </c:pt>
                <c:pt idx="219">
                  <c:v>110407.82251910839</c:v>
                </c:pt>
                <c:pt idx="220">
                  <c:v>109274.28204430144</c:v>
                </c:pt>
                <c:pt idx="221">
                  <c:v>108179.6287371576</c:v>
                </c:pt>
                <c:pt idx="222">
                  <c:v>107100.68365305576</c:v>
                </c:pt>
                <c:pt idx="223">
                  <c:v>106040.04308675832</c:v>
                </c:pt>
                <c:pt idx="224">
                  <c:v>104992.44743427189</c:v>
                </c:pt>
                <c:pt idx="225">
                  <c:v>103962.79521552425</c:v>
                </c:pt>
                <c:pt idx="226">
                  <c:v>102957.74036299395</c:v>
                </c:pt>
                <c:pt idx="227">
                  <c:v>101963.80373880877</c:v>
                </c:pt>
                <c:pt idx="228">
                  <c:v>100990.82615561386</c:v>
                </c:pt>
                <c:pt idx="229">
                  <c:v>100032.69385919001</c:v>
                </c:pt>
                <c:pt idx="230">
                  <c:v>99086.862065567591</c:v>
                </c:pt>
                <c:pt idx="231">
                  <c:v>98160.322802916897</c:v>
                </c:pt>
                <c:pt idx="232">
                  <c:v>97250.668581734091</c:v>
                </c:pt>
                <c:pt idx="233">
                  <c:v>96354.659824458868</c:v>
                </c:pt>
                <c:pt idx="234">
                  <c:v>95480.971031316716</c:v>
                </c:pt>
                <c:pt idx="235">
                  <c:v>94616.571970629986</c:v>
                </c:pt>
                <c:pt idx="236">
                  <c:v>93766.888834471712</c:v>
                </c:pt>
                <c:pt idx="237">
                  <c:v>92927.827724417904</c:v>
                </c:pt>
                <c:pt idx="238">
                  <c:v>92105.669439398698</c:v>
                </c:pt>
                <c:pt idx="239">
                  <c:v>91306.312869238376</c:v>
                </c:pt>
                <c:pt idx="240">
                  <c:v>90514.724249536957</c:v>
                </c:pt>
                <c:pt idx="241">
                  <c:v>89738.088309106504</c:v>
                </c:pt>
                <c:pt idx="242">
                  <c:v>89034.248728277249</c:v>
                </c:pt>
                <c:pt idx="243">
                  <c:v>88289.100989594357</c:v>
                </c:pt>
                <c:pt idx="244">
                  <c:v>87552.350561188054</c:v>
                </c:pt>
                <c:pt idx="245">
                  <c:v>86829.029203770959</c:v>
                </c:pt>
                <c:pt idx="246">
                  <c:v>86123.959617932662</c:v>
                </c:pt>
                <c:pt idx="247">
                  <c:v>85430.840291980858</c:v>
                </c:pt>
                <c:pt idx="248">
                  <c:v>84748.649463094611</c:v>
                </c:pt>
                <c:pt idx="249">
                  <c:v>84077.015015529716</c:v>
                </c:pt>
                <c:pt idx="250">
                  <c:v>83422.577773382291</c:v>
                </c:pt>
                <c:pt idx="251">
                  <c:v>82774.395350688865</c:v>
                </c:pt>
                <c:pt idx="252">
                  <c:v>82136.179750166688</c:v>
                </c:pt>
                <c:pt idx="253">
                  <c:v>81507.27334204776</c:v>
                </c:pt>
                <c:pt idx="254">
                  <c:v>80895.107316966911</c:v>
                </c:pt>
                <c:pt idx="255">
                  <c:v>80294.932666649125</c:v>
                </c:pt>
                <c:pt idx="256">
                  <c:v>79706.525511943153</c:v>
                </c:pt>
                <c:pt idx="257">
                  <c:v>79128.132173192804</c:v>
                </c:pt>
                <c:pt idx="258">
                  <c:v>78550.416757523606</c:v>
                </c:pt>
                <c:pt idx="259">
                  <c:v>78005.760912095793</c:v>
                </c:pt>
                <c:pt idx="260">
                  <c:v>77462.645614862791</c:v>
                </c:pt>
                <c:pt idx="261">
                  <c:v>76926.816941717145</c:v>
                </c:pt>
                <c:pt idx="262">
                  <c:v>76404.385536689224</c:v>
                </c:pt>
                <c:pt idx="263">
                  <c:v>75883.720075907724</c:v>
                </c:pt>
                <c:pt idx="264">
                  <c:v>75379.588471682378</c:v>
                </c:pt>
                <c:pt idx="265">
                  <c:v>74877.683327999708</c:v>
                </c:pt>
                <c:pt idx="266">
                  <c:v>74391.206113573586</c:v>
                </c:pt>
                <c:pt idx="267">
                  <c:v>73910.664435989645</c:v>
                </c:pt>
                <c:pt idx="268">
                  <c:v>73440.283897652887</c:v>
                </c:pt>
                <c:pt idx="269">
                  <c:v>72983.669414911012</c:v>
                </c:pt>
                <c:pt idx="270">
                  <c:v>72533.971172154779</c:v>
                </c:pt>
                <c:pt idx="271">
                  <c:v>72097.02120516618</c:v>
                </c:pt>
                <c:pt idx="272">
                  <c:v>71659.134016317927</c:v>
                </c:pt>
                <c:pt idx="273">
                  <c:v>71242.894441555967</c:v>
                </c:pt>
                <c:pt idx="274">
                  <c:v>70827.603824653852</c:v>
                </c:pt>
                <c:pt idx="275">
                  <c:v>70421.5271726996</c:v>
                </c:pt>
                <c:pt idx="276">
                  <c:v>70022.548763637053</c:v>
                </c:pt>
                <c:pt idx="277">
                  <c:v>69629.709621922491</c:v>
                </c:pt>
                <c:pt idx="278">
                  <c:v>69247.756109227208</c:v>
                </c:pt>
                <c:pt idx="279">
                  <c:v>68864.942900609618</c:v>
                </c:pt>
                <c:pt idx="280">
                  <c:v>68495.356419127187</c:v>
                </c:pt>
                <c:pt idx="281">
                  <c:v>68149.047846046131</c:v>
                </c:pt>
                <c:pt idx="282">
                  <c:v>67823.813588102712</c:v>
                </c:pt>
                <c:pt idx="283">
                  <c:v>67488.196399586435</c:v>
                </c:pt>
                <c:pt idx="284">
                  <c:v>67156.325682172246</c:v>
                </c:pt>
                <c:pt idx="285">
                  <c:v>66827.740777175102</c:v>
                </c:pt>
                <c:pt idx="286">
                  <c:v>66504.406663261863</c:v>
                </c:pt>
                <c:pt idx="287">
                  <c:v>66192.749494452728</c:v>
                </c:pt>
                <c:pt idx="288">
                  <c:v>65888.193566461574</c:v>
                </c:pt>
                <c:pt idx="289">
                  <c:v>65585.689372419612</c:v>
                </c:pt>
                <c:pt idx="290">
                  <c:v>65278.591167753526</c:v>
                </c:pt>
                <c:pt idx="291">
                  <c:v>64988.468290835714</c:v>
                </c:pt>
                <c:pt idx="292">
                  <c:v>64703.095838512447</c:v>
                </c:pt>
                <c:pt idx="293">
                  <c:v>64418.160756099503</c:v>
                </c:pt>
                <c:pt idx="294">
                  <c:v>64146.886391051412</c:v>
                </c:pt>
                <c:pt idx="295">
                  <c:v>63869.693846496943</c:v>
                </c:pt>
                <c:pt idx="296">
                  <c:v>63594.526829085073</c:v>
                </c:pt>
                <c:pt idx="297">
                  <c:v>63316.363717276741</c:v>
                </c:pt>
                <c:pt idx="298">
                  <c:v>63029.556647313686</c:v>
                </c:pt>
                <c:pt idx="299">
                  <c:v>62787.058274949872</c:v>
                </c:pt>
                <c:pt idx="300">
                  <c:v>62583.497752189091</c:v>
                </c:pt>
                <c:pt idx="301">
                  <c:v>62338.896847088559</c:v>
                </c:pt>
                <c:pt idx="302">
                  <c:v>62096.961256208677</c:v>
                </c:pt>
                <c:pt idx="303">
                  <c:v>61859.119669844607</c:v>
                </c:pt>
                <c:pt idx="304">
                  <c:v>61620.637079815162</c:v>
                </c:pt>
                <c:pt idx="305">
                  <c:v>61382.027226438055</c:v>
                </c:pt>
                <c:pt idx="306">
                  <c:v>61149.281967542986</c:v>
                </c:pt>
                <c:pt idx="307">
                  <c:v>60918.978692099219</c:v>
                </c:pt>
                <c:pt idx="308">
                  <c:v>60686.823090832768</c:v>
                </c:pt>
                <c:pt idx="309">
                  <c:v>60455.874464093344</c:v>
                </c:pt>
                <c:pt idx="310">
                  <c:v>60235.161863243702</c:v>
                </c:pt>
                <c:pt idx="311">
                  <c:v>60039.800736204321</c:v>
                </c:pt>
                <c:pt idx="312">
                  <c:v>59819.171055130864</c:v>
                </c:pt>
                <c:pt idx="313">
                  <c:v>59616.620427534363</c:v>
                </c:pt>
                <c:pt idx="314">
                  <c:v>59394.183801572392</c:v>
                </c:pt>
                <c:pt idx="315">
                  <c:v>59173.493138518104</c:v>
                </c:pt>
                <c:pt idx="316">
                  <c:v>58961.590064604978</c:v>
                </c:pt>
                <c:pt idx="317">
                  <c:v>58743.20533677964</c:v>
                </c:pt>
                <c:pt idx="318">
                  <c:v>58515.306427380019</c:v>
                </c:pt>
                <c:pt idx="319">
                  <c:v>58295.26700784015</c:v>
                </c:pt>
                <c:pt idx="320">
                  <c:v>58070.74581704077</c:v>
                </c:pt>
                <c:pt idx="321">
                  <c:v>57850.635997955018</c:v>
                </c:pt>
                <c:pt idx="322">
                  <c:v>57625.796686701549</c:v>
                </c:pt>
                <c:pt idx="323">
                  <c:v>57401.444668764343</c:v>
                </c:pt>
                <c:pt idx="324">
                  <c:v>57182.750777338311</c:v>
                </c:pt>
                <c:pt idx="325">
                  <c:v>56953.102373775211</c:v>
                </c:pt>
                <c:pt idx="326">
                  <c:v>56723.252100236874</c:v>
                </c:pt>
                <c:pt idx="327">
                  <c:v>56496.634796957049</c:v>
                </c:pt>
                <c:pt idx="328">
                  <c:v>56274.152565977485</c:v>
                </c:pt>
                <c:pt idx="329">
                  <c:v>56042.413148593332</c:v>
                </c:pt>
                <c:pt idx="330">
                  <c:v>55803.603953872625</c:v>
                </c:pt>
                <c:pt idx="331">
                  <c:v>55570.538037987571</c:v>
                </c:pt>
                <c:pt idx="332">
                  <c:v>55330.895930550643</c:v>
                </c:pt>
                <c:pt idx="333">
                  <c:v>55090.357257210577</c:v>
                </c:pt>
                <c:pt idx="334">
                  <c:v>54844.822511605838</c:v>
                </c:pt>
                <c:pt idx="335">
                  <c:v>54598.59008535451</c:v>
                </c:pt>
                <c:pt idx="336">
                  <c:v>54348.361563092971</c:v>
                </c:pt>
                <c:pt idx="337">
                  <c:v>54096.770252174465</c:v>
                </c:pt>
                <c:pt idx="338">
                  <c:v>53843.770536845623</c:v>
                </c:pt>
                <c:pt idx="339">
                  <c:v>53581.063266875528</c:v>
                </c:pt>
                <c:pt idx="340">
                  <c:v>53315.25717052164</c:v>
                </c:pt>
                <c:pt idx="341">
                  <c:v>53061.729847382507</c:v>
                </c:pt>
                <c:pt idx="342">
                  <c:v>52800.445971225919</c:v>
                </c:pt>
                <c:pt idx="343">
                  <c:v>52553.860257774933</c:v>
                </c:pt>
                <c:pt idx="344">
                  <c:v>52288.297554036842</c:v>
                </c:pt>
                <c:pt idx="345">
                  <c:v>52003.026783121815</c:v>
                </c:pt>
                <c:pt idx="346">
                  <c:v>51723.352819735483</c:v>
                </c:pt>
                <c:pt idx="347">
                  <c:v>51446.349690586838</c:v>
                </c:pt>
                <c:pt idx="348">
                  <c:v>51167.33400722548</c:v>
                </c:pt>
                <c:pt idx="349">
                  <c:v>50881.578655425175</c:v>
                </c:pt>
                <c:pt idx="350">
                  <c:v>50596.59049024454</c:v>
                </c:pt>
                <c:pt idx="351">
                  <c:v>50310.536897989245</c:v>
                </c:pt>
                <c:pt idx="352">
                  <c:v>50023.868504538819</c:v>
                </c:pt>
                <c:pt idx="353">
                  <c:v>49735.901367031009</c:v>
                </c:pt>
                <c:pt idx="354">
                  <c:v>49445.792606556919</c:v>
                </c:pt>
                <c:pt idx="355">
                  <c:v>49153.999200253435</c:v>
                </c:pt>
                <c:pt idx="356">
                  <c:v>48864.479259834327</c:v>
                </c:pt>
                <c:pt idx="357">
                  <c:v>48565.479476222987</c:v>
                </c:pt>
                <c:pt idx="358">
                  <c:v>48273.308640130614</c:v>
                </c:pt>
                <c:pt idx="359">
                  <c:v>47975.963661739945</c:v>
                </c:pt>
                <c:pt idx="360">
                  <c:v>47680.385124128552</c:v>
                </c:pt>
                <c:pt idx="361">
                  <c:v>47382.190670981116</c:v>
                </c:pt>
                <c:pt idx="362">
                  <c:v>47081.093775737121</c:v>
                </c:pt>
                <c:pt idx="363">
                  <c:v>46780.694143385459</c:v>
                </c:pt>
                <c:pt idx="364">
                  <c:v>46483.006456855714</c:v>
                </c:pt>
                <c:pt idx="365">
                  <c:v>46183.239711919043</c:v>
                </c:pt>
                <c:pt idx="366">
                  <c:v>45880.285963994029</c:v>
                </c:pt>
                <c:pt idx="367">
                  <c:v>45574.13503528096</c:v>
                </c:pt>
                <c:pt idx="368">
                  <c:v>45272.264509196655</c:v>
                </c:pt>
                <c:pt idx="369">
                  <c:v>44975.364912959798</c:v>
                </c:pt>
                <c:pt idx="370">
                  <c:v>44673.902090291194</c:v>
                </c:pt>
                <c:pt idx="371">
                  <c:v>44369.120031463186</c:v>
                </c:pt>
                <c:pt idx="372">
                  <c:v>44066.917820091243</c:v>
                </c:pt>
                <c:pt idx="373">
                  <c:v>43766.633811770582</c:v>
                </c:pt>
                <c:pt idx="374">
                  <c:v>43468.370077882588</c:v>
                </c:pt>
                <c:pt idx="375">
                  <c:v>43163.964106681735</c:v>
                </c:pt>
                <c:pt idx="376">
                  <c:v>42861.612345141104</c:v>
                </c:pt>
                <c:pt idx="377">
                  <c:v>42559.942376010098</c:v>
                </c:pt>
                <c:pt idx="378">
                  <c:v>42260.453815415727</c:v>
                </c:pt>
                <c:pt idx="379">
                  <c:v>41959.42434100221</c:v>
                </c:pt>
                <c:pt idx="380">
                  <c:v>41655.962805922842</c:v>
                </c:pt>
                <c:pt idx="381">
                  <c:v>41354.295346880586</c:v>
                </c:pt>
                <c:pt idx="382">
                  <c:v>41053.972708256813</c:v>
                </c:pt>
                <c:pt idx="383">
                  <c:v>40743.698224759544</c:v>
                </c:pt>
                <c:pt idx="384">
                  <c:v>40450.196102249596</c:v>
                </c:pt>
                <c:pt idx="385">
                  <c:v>40155.114267908059</c:v>
                </c:pt>
                <c:pt idx="386">
                  <c:v>39863.33484055868</c:v>
                </c:pt>
                <c:pt idx="387">
                  <c:v>39566.890988360421</c:v>
                </c:pt>
                <c:pt idx="388">
                  <c:v>39268.554124481474</c:v>
                </c:pt>
                <c:pt idx="389">
                  <c:v>38968.34952993715</c:v>
                </c:pt>
                <c:pt idx="390">
                  <c:v>38668.762077323008</c:v>
                </c:pt>
                <c:pt idx="391">
                  <c:v>38370.220257951936</c:v>
                </c:pt>
                <c:pt idx="392">
                  <c:v>38073.182856195483</c:v>
                </c:pt>
                <c:pt idx="393">
                  <c:v>37774.573439514163</c:v>
                </c:pt>
                <c:pt idx="394">
                  <c:v>37472.868131432428</c:v>
                </c:pt>
                <c:pt idx="395">
                  <c:v>37173.390805060058</c:v>
                </c:pt>
                <c:pt idx="396">
                  <c:v>36872.236188305636</c:v>
                </c:pt>
                <c:pt idx="397">
                  <c:v>36577.633105235305</c:v>
                </c:pt>
                <c:pt idx="398">
                  <c:v>36279.199168939667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1-0A18-4418-8FB6-5CB3967D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4144"/>
        <c:axId val="151256448"/>
        <c:extLst/>
      </c:scatterChart>
      <c:valAx>
        <c:axId val="151254144"/>
        <c:scaling>
          <c:logBase val="10"/>
          <c:orientation val="minMax"/>
          <c:max val="20000000"/>
          <c:min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Frequency</a:t>
                </a:r>
                <a:r>
                  <a:rPr lang="pl-PL" b="0"/>
                  <a:t> </a:t>
                </a:r>
                <a:r>
                  <a:rPr lang="pl-PL" b="0" i="1"/>
                  <a:t>f</a:t>
                </a:r>
                <a:r>
                  <a:rPr lang="en-US" b="0"/>
                  <a:t> </a:t>
                </a:r>
                <a:r>
                  <a:rPr lang="pl-PL" b="0"/>
                  <a:t>(</a:t>
                </a:r>
                <a:r>
                  <a:rPr lang="en-US" b="0"/>
                  <a:t>MHz</a:t>
                </a:r>
                <a:r>
                  <a:rPr lang="pl-PL" b="0"/>
                  <a:t>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5679678831178774"/>
              <c:y val="0.81468890151567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6448"/>
        <c:crosses val="autoZero"/>
        <c:crossBetween val="midCat"/>
        <c:dispUnits>
          <c:builtInUnit val="millions"/>
        </c:dispUnits>
      </c:valAx>
      <c:valAx>
        <c:axId val="151256448"/>
        <c:scaling>
          <c:logBase val="10"/>
          <c:orientation val="minMax"/>
          <c:max val="4000000"/>
          <c:min val="1000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pl-PL" sz="1000" b="0" i="0" baseline="0">
                    <a:effectLst/>
                  </a:rPr>
                  <a:t>Imaginary permittivity ɛ''‧10³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373314322710581E-2"/>
              <c:y val="9.6782407407407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4144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0193044535289367"/>
          <c:y val="0.89675462283266949"/>
          <c:w val="0.82262882263315207"/>
          <c:h val="0.10324537716733051"/>
        </c:manualLayout>
      </c:layout>
      <c:overlay val="0"/>
      <c:txPr>
        <a:bodyPr/>
        <a:lstStyle/>
        <a:p>
          <a:pPr>
            <a:defRPr sz="10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0339506172839"/>
          <c:y val="4.5801533797237913E-2"/>
          <c:w val="0.73428302469135798"/>
          <c:h val="0.7228966214608072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'Material 3E10'!$K$2</c:f>
              <c:strCache>
                <c:ptCount val="1"/>
                <c:pt idx="0">
                  <c:v>Ferrite 3E10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'Material 3E10'!$K$5:$K$403</c:f>
              <c:numCache>
                <c:formatCode>General</c:formatCode>
                <c:ptCount val="399"/>
                <c:pt idx="0">
                  <c:v>10000</c:v>
                </c:pt>
                <c:pt idx="1">
                  <c:v>10192.299999999999</c:v>
                </c:pt>
                <c:pt idx="2">
                  <c:v>10388.299999999999</c:v>
                </c:pt>
                <c:pt idx="3">
                  <c:v>10588.1</c:v>
                </c:pt>
                <c:pt idx="4">
                  <c:v>10791.8</c:v>
                </c:pt>
                <c:pt idx="5">
                  <c:v>10999.3</c:v>
                </c:pt>
                <c:pt idx="6">
                  <c:v>11210.9</c:v>
                </c:pt>
                <c:pt idx="7">
                  <c:v>11426.5</c:v>
                </c:pt>
                <c:pt idx="8">
                  <c:v>11646.2</c:v>
                </c:pt>
                <c:pt idx="9">
                  <c:v>11870.2</c:v>
                </c:pt>
                <c:pt idx="10">
                  <c:v>12098.5</c:v>
                </c:pt>
                <c:pt idx="11">
                  <c:v>12331.2</c:v>
                </c:pt>
                <c:pt idx="12">
                  <c:v>12568.4</c:v>
                </c:pt>
                <c:pt idx="13">
                  <c:v>12810.1</c:v>
                </c:pt>
                <c:pt idx="14">
                  <c:v>13056.5</c:v>
                </c:pt>
                <c:pt idx="15">
                  <c:v>13307.6</c:v>
                </c:pt>
                <c:pt idx="16">
                  <c:v>13563.5</c:v>
                </c:pt>
                <c:pt idx="17">
                  <c:v>13824.4</c:v>
                </c:pt>
                <c:pt idx="18">
                  <c:v>14090.2</c:v>
                </c:pt>
                <c:pt idx="19">
                  <c:v>14361.2</c:v>
                </c:pt>
                <c:pt idx="20">
                  <c:v>14637.4</c:v>
                </c:pt>
                <c:pt idx="21">
                  <c:v>14919</c:v>
                </c:pt>
                <c:pt idx="22">
                  <c:v>15205.9</c:v>
                </c:pt>
                <c:pt idx="23">
                  <c:v>15498.3</c:v>
                </c:pt>
                <c:pt idx="24">
                  <c:v>15796.4</c:v>
                </c:pt>
                <c:pt idx="25">
                  <c:v>16100.2</c:v>
                </c:pt>
                <c:pt idx="26">
                  <c:v>16409.900000000001</c:v>
                </c:pt>
                <c:pt idx="27">
                  <c:v>16725.5</c:v>
                </c:pt>
                <c:pt idx="28">
                  <c:v>17047.099999999999</c:v>
                </c:pt>
                <c:pt idx="29">
                  <c:v>17375</c:v>
                </c:pt>
                <c:pt idx="30">
                  <c:v>17709.2</c:v>
                </c:pt>
                <c:pt idx="31">
                  <c:v>18049.7</c:v>
                </c:pt>
                <c:pt idx="32">
                  <c:v>18396.900000000001</c:v>
                </c:pt>
                <c:pt idx="33">
                  <c:v>18750.7</c:v>
                </c:pt>
                <c:pt idx="34">
                  <c:v>19111.3</c:v>
                </c:pt>
                <c:pt idx="35">
                  <c:v>19478.900000000001</c:v>
                </c:pt>
                <c:pt idx="36">
                  <c:v>19853.5</c:v>
                </c:pt>
                <c:pt idx="37">
                  <c:v>20235.3</c:v>
                </c:pt>
                <c:pt idx="38">
                  <c:v>20624.5</c:v>
                </c:pt>
                <c:pt idx="39">
                  <c:v>21021.200000000001</c:v>
                </c:pt>
                <c:pt idx="40">
                  <c:v>21425.5</c:v>
                </c:pt>
                <c:pt idx="41">
                  <c:v>21837.5</c:v>
                </c:pt>
                <c:pt idx="42">
                  <c:v>22257.5</c:v>
                </c:pt>
                <c:pt idx="43">
                  <c:v>22685.599999999999</c:v>
                </c:pt>
                <c:pt idx="44">
                  <c:v>23121.9</c:v>
                </c:pt>
                <c:pt idx="45">
                  <c:v>23566.6</c:v>
                </c:pt>
                <c:pt idx="46">
                  <c:v>24019.8</c:v>
                </c:pt>
                <c:pt idx="47">
                  <c:v>24481.8</c:v>
                </c:pt>
                <c:pt idx="48">
                  <c:v>24952.6</c:v>
                </c:pt>
                <c:pt idx="49">
                  <c:v>25432.5</c:v>
                </c:pt>
                <c:pt idx="50">
                  <c:v>25921.7</c:v>
                </c:pt>
                <c:pt idx="51">
                  <c:v>26420.2</c:v>
                </c:pt>
                <c:pt idx="52">
                  <c:v>26928.3</c:v>
                </c:pt>
                <c:pt idx="53">
                  <c:v>27446.2</c:v>
                </c:pt>
                <c:pt idx="54">
                  <c:v>27974.1</c:v>
                </c:pt>
                <c:pt idx="55">
                  <c:v>28512.1</c:v>
                </c:pt>
                <c:pt idx="56">
                  <c:v>29060.5</c:v>
                </c:pt>
                <c:pt idx="57">
                  <c:v>29619.4</c:v>
                </c:pt>
                <c:pt idx="58">
                  <c:v>30189</c:v>
                </c:pt>
                <c:pt idx="59">
                  <c:v>30769.599999999999</c:v>
                </c:pt>
                <c:pt idx="60">
                  <c:v>31361.4</c:v>
                </c:pt>
                <c:pt idx="61">
                  <c:v>31964.6</c:v>
                </c:pt>
                <c:pt idx="62">
                  <c:v>32579.3</c:v>
                </c:pt>
                <c:pt idx="63">
                  <c:v>33205.9</c:v>
                </c:pt>
                <c:pt idx="64">
                  <c:v>33844.5</c:v>
                </c:pt>
                <c:pt idx="65">
                  <c:v>34495.4</c:v>
                </c:pt>
                <c:pt idx="66">
                  <c:v>35158.9</c:v>
                </c:pt>
                <c:pt idx="67">
                  <c:v>35835.1</c:v>
                </c:pt>
                <c:pt idx="68">
                  <c:v>36524.300000000003</c:v>
                </c:pt>
                <c:pt idx="69">
                  <c:v>37226.699999999997</c:v>
                </c:pt>
                <c:pt idx="70">
                  <c:v>37942.699999999997</c:v>
                </c:pt>
                <c:pt idx="71">
                  <c:v>38672.400000000001</c:v>
                </c:pt>
                <c:pt idx="72">
                  <c:v>39416.199999999997</c:v>
                </c:pt>
                <c:pt idx="73">
                  <c:v>40174.300000000003</c:v>
                </c:pt>
                <c:pt idx="74">
                  <c:v>40946.9</c:v>
                </c:pt>
                <c:pt idx="75">
                  <c:v>41734.400000000001</c:v>
                </c:pt>
                <c:pt idx="76">
                  <c:v>42537.1</c:v>
                </c:pt>
                <c:pt idx="77">
                  <c:v>43355.199999999997</c:v>
                </c:pt>
                <c:pt idx="78">
                  <c:v>44189</c:v>
                </c:pt>
                <c:pt idx="79">
                  <c:v>45038.9</c:v>
                </c:pt>
                <c:pt idx="80">
                  <c:v>45905.1</c:v>
                </c:pt>
                <c:pt idx="81">
                  <c:v>46787.9</c:v>
                </c:pt>
                <c:pt idx="82">
                  <c:v>47687.8</c:v>
                </c:pt>
                <c:pt idx="83">
                  <c:v>48604.9</c:v>
                </c:pt>
                <c:pt idx="84">
                  <c:v>49539.7</c:v>
                </c:pt>
                <c:pt idx="85">
                  <c:v>50492.5</c:v>
                </c:pt>
                <c:pt idx="86">
                  <c:v>51463.6</c:v>
                </c:pt>
                <c:pt idx="87">
                  <c:v>52453.4</c:v>
                </c:pt>
                <c:pt idx="88">
                  <c:v>53462.2</c:v>
                </c:pt>
                <c:pt idx="89">
                  <c:v>54490.400000000001</c:v>
                </c:pt>
                <c:pt idx="90">
                  <c:v>55538.400000000001</c:v>
                </c:pt>
                <c:pt idx="91">
                  <c:v>56606.5</c:v>
                </c:pt>
                <c:pt idx="92">
                  <c:v>57695.199999999997</c:v>
                </c:pt>
                <c:pt idx="93">
                  <c:v>58804.800000000003</c:v>
                </c:pt>
                <c:pt idx="94">
                  <c:v>59935.8</c:v>
                </c:pt>
                <c:pt idx="95">
                  <c:v>61088.5</c:v>
                </c:pt>
                <c:pt idx="96">
                  <c:v>62263.4</c:v>
                </c:pt>
                <c:pt idx="97">
                  <c:v>63460.9</c:v>
                </c:pt>
                <c:pt idx="98">
                  <c:v>64681.4</c:v>
                </c:pt>
                <c:pt idx="99">
                  <c:v>65925.399999999994</c:v>
                </c:pt>
                <c:pt idx="100">
                  <c:v>67193.3</c:v>
                </c:pt>
                <c:pt idx="101">
                  <c:v>68485.600000000006</c:v>
                </c:pt>
                <c:pt idx="102">
                  <c:v>69802.7</c:v>
                </c:pt>
                <c:pt idx="103">
                  <c:v>71145.2</c:v>
                </c:pt>
                <c:pt idx="104">
                  <c:v>72513.5</c:v>
                </c:pt>
                <c:pt idx="105">
                  <c:v>73908.100000000006</c:v>
                </c:pt>
                <c:pt idx="106">
                  <c:v>75329.5</c:v>
                </c:pt>
                <c:pt idx="107">
                  <c:v>76778.3</c:v>
                </c:pt>
                <c:pt idx="108">
                  <c:v>78255</c:v>
                </c:pt>
                <c:pt idx="109">
                  <c:v>79760</c:v>
                </c:pt>
                <c:pt idx="110">
                  <c:v>81294</c:v>
                </c:pt>
                <c:pt idx="111">
                  <c:v>82857.5</c:v>
                </c:pt>
                <c:pt idx="112">
                  <c:v>84451</c:v>
                </c:pt>
                <c:pt idx="113">
                  <c:v>86075.199999999997</c:v>
                </c:pt>
                <c:pt idx="114">
                  <c:v>87730.7</c:v>
                </c:pt>
                <c:pt idx="115">
                  <c:v>89417.9</c:v>
                </c:pt>
                <c:pt idx="116">
                  <c:v>91137.7</c:v>
                </c:pt>
                <c:pt idx="117">
                  <c:v>92890.5</c:v>
                </c:pt>
                <c:pt idx="118">
                  <c:v>94677</c:v>
                </c:pt>
                <c:pt idx="119">
                  <c:v>96497.9</c:v>
                </c:pt>
                <c:pt idx="120">
                  <c:v>98353.8</c:v>
                </c:pt>
                <c:pt idx="121">
                  <c:v>100245</c:v>
                </c:pt>
                <c:pt idx="122">
                  <c:v>102173</c:v>
                </c:pt>
                <c:pt idx="123">
                  <c:v>104138</c:v>
                </c:pt>
                <c:pt idx="124">
                  <c:v>106141</c:v>
                </c:pt>
                <c:pt idx="125">
                  <c:v>108183</c:v>
                </c:pt>
                <c:pt idx="126">
                  <c:v>110263</c:v>
                </c:pt>
                <c:pt idx="127">
                  <c:v>112384</c:v>
                </c:pt>
                <c:pt idx="128">
                  <c:v>114545</c:v>
                </c:pt>
                <c:pt idx="129">
                  <c:v>116748</c:v>
                </c:pt>
                <c:pt idx="130">
                  <c:v>118994</c:v>
                </c:pt>
                <c:pt idx="131">
                  <c:v>121282</c:v>
                </c:pt>
                <c:pt idx="132">
                  <c:v>123615</c:v>
                </c:pt>
                <c:pt idx="133">
                  <c:v>125992</c:v>
                </c:pt>
                <c:pt idx="134">
                  <c:v>128415</c:v>
                </c:pt>
                <c:pt idx="135">
                  <c:v>130885</c:v>
                </c:pt>
                <c:pt idx="136">
                  <c:v>133402</c:v>
                </c:pt>
                <c:pt idx="137">
                  <c:v>135968</c:v>
                </c:pt>
                <c:pt idx="138">
                  <c:v>138583</c:v>
                </c:pt>
                <c:pt idx="139">
                  <c:v>141248</c:v>
                </c:pt>
                <c:pt idx="140">
                  <c:v>143965</c:v>
                </c:pt>
                <c:pt idx="141">
                  <c:v>146734</c:v>
                </c:pt>
                <c:pt idx="142">
                  <c:v>149556</c:v>
                </c:pt>
                <c:pt idx="143">
                  <c:v>152432</c:v>
                </c:pt>
                <c:pt idx="144">
                  <c:v>155364</c:v>
                </c:pt>
                <c:pt idx="145">
                  <c:v>158352</c:v>
                </c:pt>
                <c:pt idx="146">
                  <c:v>161397</c:v>
                </c:pt>
                <c:pt idx="147">
                  <c:v>164501</c:v>
                </c:pt>
                <c:pt idx="148">
                  <c:v>167665</c:v>
                </c:pt>
                <c:pt idx="149">
                  <c:v>170890</c:v>
                </c:pt>
                <c:pt idx="150">
                  <c:v>174176</c:v>
                </c:pt>
                <c:pt idx="151">
                  <c:v>177526</c:v>
                </c:pt>
                <c:pt idx="152">
                  <c:v>180940</c:v>
                </c:pt>
                <c:pt idx="153">
                  <c:v>184420</c:v>
                </c:pt>
                <c:pt idx="154">
                  <c:v>187967</c:v>
                </c:pt>
                <c:pt idx="155">
                  <c:v>191582</c:v>
                </c:pt>
                <c:pt idx="156">
                  <c:v>195267</c:v>
                </c:pt>
                <c:pt idx="157">
                  <c:v>199022</c:v>
                </c:pt>
                <c:pt idx="158">
                  <c:v>202850</c:v>
                </c:pt>
                <c:pt idx="159">
                  <c:v>206751</c:v>
                </c:pt>
                <c:pt idx="160">
                  <c:v>210728</c:v>
                </c:pt>
                <c:pt idx="161">
                  <c:v>214780</c:v>
                </c:pt>
                <c:pt idx="162">
                  <c:v>218911</c:v>
                </c:pt>
                <c:pt idx="163">
                  <c:v>223121</c:v>
                </c:pt>
                <c:pt idx="164">
                  <c:v>227413</c:v>
                </c:pt>
                <c:pt idx="165">
                  <c:v>231786</c:v>
                </c:pt>
                <c:pt idx="166">
                  <c:v>236244</c:v>
                </c:pt>
                <c:pt idx="167">
                  <c:v>240788</c:v>
                </c:pt>
                <c:pt idx="168">
                  <c:v>245419</c:v>
                </c:pt>
                <c:pt idx="169">
                  <c:v>250139</c:v>
                </c:pt>
                <c:pt idx="170">
                  <c:v>254949</c:v>
                </c:pt>
                <c:pt idx="171">
                  <c:v>259853</c:v>
                </c:pt>
                <c:pt idx="172">
                  <c:v>264850</c:v>
                </c:pt>
                <c:pt idx="173">
                  <c:v>269944</c:v>
                </c:pt>
                <c:pt idx="174">
                  <c:v>275136</c:v>
                </c:pt>
                <c:pt idx="175">
                  <c:v>280427</c:v>
                </c:pt>
                <c:pt idx="176">
                  <c:v>285821</c:v>
                </c:pt>
                <c:pt idx="177">
                  <c:v>291318</c:v>
                </c:pt>
                <c:pt idx="178">
                  <c:v>296920</c:v>
                </c:pt>
                <c:pt idx="179">
                  <c:v>302631</c:v>
                </c:pt>
                <c:pt idx="180">
                  <c:v>308451</c:v>
                </c:pt>
                <c:pt idx="181">
                  <c:v>314383</c:v>
                </c:pt>
                <c:pt idx="182">
                  <c:v>320430</c:v>
                </c:pt>
                <c:pt idx="183">
                  <c:v>326593</c:v>
                </c:pt>
                <c:pt idx="184">
                  <c:v>332874</c:v>
                </c:pt>
                <c:pt idx="185">
                  <c:v>339276</c:v>
                </c:pt>
                <c:pt idx="186">
                  <c:v>345801</c:v>
                </c:pt>
                <c:pt idx="187">
                  <c:v>352451</c:v>
                </c:pt>
                <c:pt idx="188">
                  <c:v>359230</c:v>
                </c:pt>
                <c:pt idx="189">
                  <c:v>366139</c:v>
                </c:pt>
                <c:pt idx="190">
                  <c:v>373181</c:v>
                </c:pt>
                <c:pt idx="191">
                  <c:v>380358</c:v>
                </c:pt>
                <c:pt idx="192">
                  <c:v>387673</c:v>
                </c:pt>
                <c:pt idx="193">
                  <c:v>395129</c:v>
                </c:pt>
                <c:pt idx="194">
                  <c:v>402728</c:v>
                </c:pt>
                <c:pt idx="195">
                  <c:v>410474</c:v>
                </c:pt>
                <c:pt idx="196">
                  <c:v>418368</c:v>
                </c:pt>
                <c:pt idx="197">
                  <c:v>426414</c:v>
                </c:pt>
                <c:pt idx="198">
                  <c:v>434615</c:v>
                </c:pt>
                <c:pt idx="199">
                  <c:v>442974</c:v>
                </c:pt>
                <c:pt idx="200">
                  <c:v>451494</c:v>
                </c:pt>
                <c:pt idx="201">
                  <c:v>460177</c:v>
                </c:pt>
                <c:pt idx="202">
                  <c:v>469027</c:v>
                </c:pt>
                <c:pt idx="203">
                  <c:v>478048</c:v>
                </c:pt>
                <c:pt idx="204">
                  <c:v>487242</c:v>
                </c:pt>
                <c:pt idx="205">
                  <c:v>496613</c:v>
                </c:pt>
                <c:pt idx="206">
                  <c:v>506164</c:v>
                </c:pt>
                <c:pt idx="207">
                  <c:v>515899</c:v>
                </c:pt>
                <c:pt idx="208">
                  <c:v>525821</c:v>
                </c:pt>
                <c:pt idx="209">
                  <c:v>535934</c:v>
                </c:pt>
                <c:pt idx="210">
                  <c:v>546241</c:v>
                </c:pt>
                <c:pt idx="211">
                  <c:v>556746</c:v>
                </c:pt>
                <c:pt idx="212">
                  <c:v>567454</c:v>
                </c:pt>
                <c:pt idx="213">
                  <c:v>578368</c:v>
                </c:pt>
                <c:pt idx="214">
                  <c:v>589491</c:v>
                </c:pt>
                <c:pt idx="215">
                  <c:v>600828</c:v>
                </c:pt>
                <c:pt idx="216">
                  <c:v>612384</c:v>
                </c:pt>
                <c:pt idx="217">
                  <c:v>624162</c:v>
                </c:pt>
                <c:pt idx="218">
                  <c:v>636166</c:v>
                </c:pt>
                <c:pt idx="219">
                  <c:v>648401</c:v>
                </c:pt>
                <c:pt idx="220">
                  <c:v>660871</c:v>
                </c:pt>
                <c:pt idx="221">
                  <c:v>673581</c:v>
                </c:pt>
                <c:pt idx="222">
                  <c:v>686536</c:v>
                </c:pt>
                <c:pt idx="223">
                  <c:v>699740</c:v>
                </c:pt>
                <c:pt idx="224">
                  <c:v>713198</c:v>
                </c:pt>
                <c:pt idx="225">
                  <c:v>726914</c:v>
                </c:pt>
                <c:pt idx="226">
                  <c:v>740894</c:v>
                </c:pt>
                <c:pt idx="227">
                  <c:v>755144</c:v>
                </c:pt>
                <c:pt idx="228">
                  <c:v>769667</c:v>
                </c:pt>
                <c:pt idx="229">
                  <c:v>784470</c:v>
                </c:pt>
                <c:pt idx="230">
                  <c:v>799557</c:v>
                </c:pt>
                <c:pt idx="231">
                  <c:v>814934</c:v>
                </c:pt>
                <c:pt idx="232">
                  <c:v>830608</c:v>
                </c:pt>
                <c:pt idx="233">
                  <c:v>846582</c:v>
                </c:pt>
                <c:pt idx="234">
                  <c:v>862864</c:v>
                </c:pt>
                <c:pt idx="235">
                  <c:v>879459</c:v>
                </c:pt>
                <c:pt idx="236">
                  <c:v>896373</c:v>
                </c:pt>
                <c:pt idx="237">
                  <c:v>913613</c:v>
                </c:pt>
                <c:pt idx="238">
                  <c:v>931184</c:v>
                </c:pt>
                <c:pt idx="239">
                  <c:v>949093</c:v>
                </c:pt>
                <c:pt idx="240">
                  <c:v>967346</c:v>
                </c:pt>
                <c:pt idx="241">
                  <c:v>985951</c:v>
                </c:pt>
                <c:pt idx="242" formatCode="0.00E+00">
                  <c:v>1004910</c:v>
                </c:pt>
                <c:pt idx="243" formatCode="0.00E+00">
                  <c:v>1024240</c:v>
                </c:pt>
                <c:pt idx="244" formatCode="0.00E+00">
                  <c:v>1043940</c:v>
                </c:pt>
                <c:pt idx="245" formatCode="0.00E+00">
                  <c:v>1064020</c:v>
                </c:pt>
                <c:pt idx="246" formatCode="0.00E+00">
                  <c:v>1084480</c:v>
                </c:pt>
                <c:pt idx="247" formatCode="0.00E+00">
                  <c:v>1105340</c:v>
                </c:pt>
                <c:pt idx="248" formatCode="0.00E+00">
                  <c:v>1126600</c:v>
                </c:pt>
                <c:pt idx="249" formatCode="0.00E+00">
                  <c:v>1148260</c:v>
                </c:pt>
                <c:pt idx="250" formatCode="0.00E+00">
                  <c:v>1170350</c:v>
                </c:pt>
                <c:pt idx="251" formatCode="0.00E+00">
                  <c:v>1192860</c:v>
                </c:pt>
                <c:pt idx="252" formatCode="0.00E+00">
                  <c:v>1215800</c:v>
                </c:pt>
                <c:pt idx="253" formatCode="0.00E+00">
                  <c:v>1239180</c:v>
                </c:pt>
                <c:pt idx="254" formatCode="0.00E+00">
                  <c:v>1263010</c:v>
                </c:pt>
                <c:pt idx="255" formatCode="0.00E+00">
                  <c:v>1287300</c:v>
                </c:pt>
                <c:pt idx="256" formatCode="0.00E+00">
                  <c:v>1312060</c:v>
                </c:pt>
                <c:pt idx="257" formatCode="0.00E+00">
                  <c:v>1337300</c:v>
                </c:pt>
                <c:pt idx="258" formatCode="0.00E+00">
                  <c:v>1363010</c:v>
                </c:pt>
                <c:pt idx="259" formatCode="0.00E+00">
                  <c:v>1389230</c:v>
                </c:pt>
                <c:pt idx="260" formatCode="0.00E+00">
                  <c:v>1415950</c:v>
                </c:pt>
                <c:pt idx="261" formatCode="0.00E+00">
                  <c:v>1443180</c:v>
                </c:pt>
                <c:pt idx="262" formatCode="0.00E+00">
                  <c:v>1470940</c:v>
                </c:pt>
                <c:pt idx="263" formatCode="0.00E+00">
                  <c:v>1499230</c:v>
                </c:pt>
                <c:pt idx="264" formatCode="0.00E+00">
                  <c:v>1528060</c:v>
                </c:pt>
                <c:pt idx="265" formatCode="0.00E+00">
                  <c:v>1557450</c:v>
                </c:pt>
                <c:pt idx="266" formatCode="0.00E+00">
                  <c:v>1587400</c:v>
                </c:pt>
                <c:pt idx="267" formatCode="0.00E+00">
                  <c:v>1617930</c:v>
                </c:pt>
                <c:pt idx="268" formatCode="0.00E+00">
                  <c:v>1649050</c:v>
                </c:pt>
                <c:pt idx="269" formatCode="0.00E+00">
                  <c:v>1680760</c:v>
                </c:pt>
                <c:pt idx="270" formatCode="0.00E+00">
                  <c:v>1713090</c:v>
                </c:pt>
                <c:pt idx="271" formatCode="0.00E+00">
                  <c:v>1746040</c:v>
                </c:pt>
                <c:pt idx="272" formatCode="0.00E+00">
                  <c:v>1779620</c:v>
                </c:pt>
                <c:pt idx="273" formatCode="0.00E+00">
                  <c:v>1813840</c:v>
                </c:pt>
                <c:pt idx="274" formatCode="0.00E+00">
                  <c:v>1848730</c:v>
                </c:pt>
                <c:pt idx="275" formatCode="0.00E+00">
                  <c:v>1884280</c:v>
                </c:pt>
                <c:pt idx="276" formatCode="0.00E+00">
                  <c:v>1920520</c:v>
                </c:pt>
                <c:pt idx="277" formatCode="0.00E+00">
                  <c:v>1957460</c:v>
                </c:pt>
                <c:pt idx="278" formatCode="0.00E+00">
                  <c:v>1995110</c:v>
                </c:pt>
                <c:pt idx="279" formatCode="0.00E+00">
                  <c:v>2033480</c:v>
                </c:pt>
                <c:pt idx="280" formatCode="0.00E+00">
                  <c:v>2072580</c:v>
                </c:pt>
                <c:pt idx="281" formatCode="0.00E+00">
                  <c:v>2112450</c:v>
                </c:pt>
                <c:pt idx="282" formatCode="0.00E+00">
                  <c:v>2153070</c:v>
                </c:pt>
                <c:pt idx="283" formatCode="0.00E+00">
                  <c:v>2194480</c:v>
                </c:pt>
                <c:pt idx="284" formatCode="0.00E+00">
                  <c:v>2236690</c:v>
                </c:pt>
                <c:pt idx="285" formatCode="0.00E+00">
                  <c:v>2279700</c:v>
                </c:pt>
                <c:pt idx="286" formatCode="0.00E+00">
                  <c:v>2323550</c:v>
                </c:pt>
                <c:pt idx="287" formatCode="0.00E+00">
                  <c:v>2368240</c:v>
                </c:pt>
                <c:pt idx="288" formatCode="0.00E+00">
                  <c:v>2413780</c:v>
                </c:pt>
                <c:pt idx="289" formatCode="0.00E+00">
                  <c:v>2460210</c:v>
                </c:pt>
                <c:pt idx="290" formatCode="0.00E+00">
                  <c:v>2507520</c:v>
                </c:pt>
                <c:pt idx="291" formatCode="0.00E+00">
                  <c:v>2555750</c:v>
                </c:pt>
                <c:pt idx="292" formatCode="0.00E+00">
                  <c:v>2604900</c:v>
                </c:pt>
                <c:pt idx="293" formatCode="0.00E+00">
                  <c:v>2655000</c:v>
                </c:pt>
                <c:pt idx="294" formatCode="0.00E+00">
                  <c:v>2706060</c:v>
                </c:pt>
                <c:pt idx="295" formatCode="0.00E+00">
                  <c:v>2758110</c:v>
                </c:pt>
                <c:pt idx="296" formatCode="0.00E+00">
                  <c:v>2811150</c:v>
                </c:pt>
                <c:pt idx="297" formatCode="0.00E+00">
                  <c:v>2865220</c:v>
                </c:pt>
                <c:pt idx="298" formatCode="0.00E+00">
                  <c:v>2920320</c:v>
                </c:pt>
                <c:pt idx="299" formatCode="0.00E+00">
                  <c:v>2976490</c:v>
                </c:pt>
                <c:pt idx="300" formatCode="0.00E+00">
                  <c:v>3033730</c:v>
                </c:pt>
                <c:pt idx="301" formatCode="0.00E+00">
                  <c:v>3092080</c:v>
                </c:pt>
                <c:pt idx="302" formatCode="0.00E+00">
                  <c:v>3151550</c:v>
                </c:pt>
                <c:pt idx="303" formatCode="0.00E+00">
                  <c:v>3212160</c:v>
                </c:pt>
                <c:pt idx="304" formatCode="0.00E+00">
                  <c:v>3273940</c:v>
                </c:pt>
                <c:pt idx="305" formatCode="0.00E+00">
                  <c:v>3336900</c:v>
                </c:pt>
                <c:pt idx="306" formatCode="0.00E+00">
                  <c:v>3401080</c:v>
                </c:pt>
                <c:pt idx="307" formatCode="0.00E+00">
                  <c:v>3466490</c:v>
                </c:pt>
                <c:pt idx="308" formatCode="0.00E+00">
                  <c:v>3533160</c:v>
                </c:pt>
                <c:pt idx="309" formatCode="0.00E+00">
                  <c:v>3601110</c:v>
                </c:pt>
                <c:pt idx="310" formatCode="0.00E+00">
                  <c:v>3670370</c:v>
                </c:pt>
                <c:pt idx="311" formatCode="0.00E+00">
                  <c:v>3740960</c:v>
                </c:pt>
                <c:pt idx="312" formatCode="0.00E+00">
                  <c:v>3812910</c:v>
                </c:pt>
                <c:pt idx="313" formatCode="0.00E+00">
                  <c:v>3886240</c:v>
                </c:pt>
                <c:pt idx="314" formatCode="0.00E+00">
                  <c:v>3960980</c:v>
                </c:pt>
                <c:pt idx="315" formatCode="0.00E+00">
                  <c:v>4037160</c:v>
                </c:pt>
                <c:pt idx="316" formatCode="0.00E+00">
                  <c:v>4114810</c:v>
                </c:pt>
                <c:pt idx="317" formatCode="0.00E+00">
                  <c:v>4193950</c:v>
                </c:pt>
                <c:pt idx="318" formatCode="0.00E+00">
                  <c:v>4274610</c:v>
                </c:pt>
                <c:pt idx="319" formatCode="0.00E+00">
                  <c:v>4356820</c:v>
                </c:pt>
                <c:pt idx="320" formatCode="0.00E+00">
                  <c:v>4440610</c:v>
                </c:pt>
                <c:pt idx="321" formatCode="0.00E+00">
                  <c:v>4526010</c:v>
                </c:pt>
                <c:pt idx="322" formatCode="0.00E+00">
                  <c:v>4613060</c:v>
                </c:pt>
                <c:pt idx="323" formatCode="0.00E+00">
                  <c:v>4701780</c:v>
                </c:pt>
                <c:pt idx="324" formatCode="0.00E+00">
                  <c:v>4792210</c:v>
                </c:pt>
                <c:pt idx="325" formatCode="0.00E+00">
                  <c:v>4884370</c:v>
                </c:pt>
                <c:pt idx="326" formatCode="0.00E+00">
                  <c:v>4978310</c:v>
                </c:pt>
                <c:pt idx="327" formatCode="0.00E+00">
                  <c:v>5074060</c:v>
                </c:pt>
                <c:pt idx="328" formatCode="0.00E+00">
                  <c:v>5171640</c:v>
                </c:pt>
                <c:pt idx="329" formatCode="0.00E+00">
                  <c:v>5271110</c:v>
                </c:pt>
                <c:pt idx="330" formatCode="0.00E+00">
                  <c:v>5372480</c:v>
                </c:pt>
                <c:pt idx="331" formatCode="0.00E+00">
                  <c:v>5475810</c:v>
                </c:pt>
                <c:pt idx="332" formatCode="0.00E+00">
                  <c:v>5581120</c:v>
                </c:pt>
                <c:pt idx="333" formatCode="0.00E+00">
                  <c:v>5688460</c:v>
                </c:pt>
                <c:pt idx="334" formatCode="0.00E+00">
                  <c:v>5797870</c:v>
                </c:pt>
                <c:pt idx="335" formatCode="0.00E+00">
                  <c:v>5909370</c:v>
                </c:pt>
                <c:pt idx="336" formatCode="0.00E+00">
                  <c:v>6023030</c:v>
                </c:pt>
                <c:pt idx="337" formatCode="0.00E+00">
                  <c:v>6138860</c:v>
                </c:pt>
                <c:pt idx="338" formatCode="0.00E+00">
                  <c:v>6256930</c:v>
                </c:pt>
                <c:pt idx="339" formatCode="0.00E+00">
                  <c:v>6377270</c:v>
                </c:pt>
                <c:pt idx="340" formatCode="0.00E+00">
                  <c:v>6499920</c:v>
                </c:pt>
                <c:pt idx="341" formatCode="0.00E+00">
                  <c:v>6624930</c:v>
                </c:pt>
                <c:pt idx="342" formatCode="0.00E+00">
                  <c:v>6752340</c:v>
                </c:pt>
                <c:pt idx="343" formatCode="0.00E+00">
                  <c:v>6882200</c:v>
                </c:pt>
                <c:pt idx="344" formatCode="0.00E+00">
                  <c:v>7014570</c:v>
                </c:pt>
                <c:pt idx="345" formatCode="0.00E+00">
                  <c:v>7149470</c:v>
                </c:pt>
                <c:pt idx="346" formatCode="0.00E+00">
                  <c:v>7286980</c:v>
                </c:pt>
                <c:pt idx="347" formatCode="0.00E+00">
                  <c:v>7427120</c:v>
                </c:pt>
                <c:pt idx="348" formatCode="0.00E+00">
                  <c:v>7569960</c:v>
                </c:pt>
                <c:pt idx="349" formatCode="0.00E+00">
                  <c:v>7715550</c:v>
                </c:pt>
                <c:pt idx="350" formatCode="0.00E+00">
                  <c:v>7863940</c:v>
                </c:pt>
                <c:pt idx="351" formatCode="0.00E+00">
                  <c:v>8015190</c:v>
                </c:pt>
                <c:pt idx="352" formatCode="0.00E+00">
                  <c:v>8169340</c:v>
                </c:pt>
                <c:pt idx="353" formatCode="0.00E+00">
                  <c:v>8326450</c:v>
                </c:pt>
                <c:pt idx="354" formatCode="0.00E+00">
                  <c:v>8486590</c:v>
                </c:pt>
                <c:pt idx="355" formatCode="0.00E+00">
                  <c:v>8649810</c:v>
                </c:pt>
                <c:pt idx="356" formatCode="0.00E+00">
                  <c:v>8816170</c:v>
                </c:pt>
                <c:pt idx="357" formatCode="0.00E+00">
                  <c:v>8985730</c:v>
                </c:pt>
                <c:pt idx="358" formatCode="0.00E+00">
                  <c:v>9158540</c:v>
                </c:pt>
                <c:pt idx="359" formatCode="0.00E+00">
                  <c:v>9334690</c:v>
                </c:pt>
                <c:pt idx="360" formatCode="0.00E+00">
                  <c:v>9514210</c:v>
                </c:pt>
                <c:pt idx="361" formatCode="0.00E+00">
                  <c:v>9697200</c:v>
                </c:pt>
                <c:pt idx="362" formatCode="0.00E+00">
                  <c:v>9883700</c:v>
                </c:pt>
                <c:pt idx="363" formatCode="0.00E+00">
                  <c:v>10073800</c:v>
                </c:pt>
                <c:pt idx="364" formatCode="0.00E+00">
                  <c:v>10267500</c:v>
                </c:pt>
                <c:pt idx="365" formatCode="0.00E+00">
                  <c:v>10465000</c:v>
                </c:pt>
                <c:pt idx="366" formatCode="0.00E+00">
                  <c:v>10666300</c:v>
                </c:pt>
                <c:pt idx="367" formatCode="0.00E+00">
                  <c:v>10871400</c:v>
                </c:pt>
                <c:pt idx="368" formatCode="0.00E+00">
                  <c:v>11080500</c:v>
                </c:pt>
                <c:pt idx="369" formatCode="0.00E+00">
                  <c:v>11293600</c:v>
                </c:pt>
                <c:pt idx="370" formatCode="0.00E+00">
                  <c:v>11510800</c:v>
                </c:pt>
                <c:pt idx="371" formatCode="0.00E+00">
                  <c:v>11732200</c:v>
                </c:pt>
                <c:pt idx="372" formatCode="0.00E+00">
                  <c:v>11957800</c:v>
                </c:pt>
                <c:pt idx="373" formatCode="0.00E+00">
                  <c:v>12187800</c:v>
                </c:pt>
                <c:pt idx="374" formatCode="0.00E+00">
                  <c:v>12422200</c:v>
                </c:pt>
                <c:pt idx="375" formatCode="0.00E+00">
                  <c:v>12661100</c:v>
                </c:pt>
                <c:pt idx="376" formatCode="0.00E+00">
                  <c:v>12904600</c:v>
                </c:pt>
                <c:pt idx="377" formatCode="0.00E+00">
                  <c:v>13152800</c:v>
                </c:pt>
                <c:pt idx="378" formatCode="0.00E+00">
                  <c:v>13405800</c:v>
                </c:pt>
                <c:pt idx="379" formatCode="0.00E+00">
                  <c:v>13663600</c:v>
                </c:pt>
                <c:pt idx="380" formatCode="0.00E+00">
                  <c:v>13926400</c:v>
                </c:pt>
                <c:pt idx="381" formatCode="0.00E+00">
                  <c:v>14194200</c:v>
                </c:pt>
                <c:pt idx="382" formatCode="0.00E+00">
                  <c:v>14467200</c:v>
                </c:pt>
                <c:pt idx="383" formatCode="0.00E+00">
                  <c:v>14745400</c:v>
                </c:pt>
                <c:pt idx="384" formatCode="0.00E+00">
                  <c:v>15029000</c:v>
                </c:pt>
                <c:pt idx="385" formatCode="0.00E+00">
                  <c:v>15318100</c:v>
                </c:pt>
                <c:pt idx="386" formatCode="0.00E+00">
                  <c:v>15612700</c:v>
                </c:pt>
                <c:pt idx="387" formatCode="0.00E+00">
                  <c:v>15913000</c:v>
                </c:pt>
                <c:pt idx="388" formatCode="0.00E+00">
                  <c:v>16219000</c:v>
                </c:pt>
                <c:pt idx="389" formatCode="0.00E+00">
                  <c:v>16530900</c:v>
                </c:pt>
                <c:pt idx="390" formatCode="0.00E+00">
                  <c:v>16848900</c:v>
                </c:pt>
                <c:pt idx="391" formatCode="0.00E+00">
                  <c:v>17172900</c:v>
                </c:pt>
                <c:pt idx="392" formatCode="0.00E+00">
                  <c:v>17503200</c:v>
                </c:pt>
                <c:pt idx="393" formatCode="0.00E+00">
                  <c:v>17839800</c:v>
                </c:pt>
                <c:pt idx="394" formatCode="0.00E+00">
                  <c:v>18182900</c:v>
                </c:pt>
                <c:pt idx="395" formatCode="0.00E+00">
                  <c:v>18532600</c:v>
                </c:pt>
                <c:pt idx="396" formatCode="0.00E+00">
                  <c:v>18889100</c:v>
                </c:pt>
                <c:pt idx="397" formatCode="0.00E+00">
                  <c:v>19252300</c:v>
                </c:pt>
                <c:pt idx="398" formatCode="0.00E+00">
                  <c:v>19622600</c:v>
                </c:pt>
              </c:numCache>
            </c:numRef>
          </c:xVal>
          <c:yVal>
            <c:numRef>
              <c:f>'Material 3E10'!$S$5:$S$403</c:f>
              <c:numCache>
                <c:formatCode>0.00E+00</c:formatCode>
                <c:ptCount val="399"/>
                <c:pt idx="0">
                  <c:v>2.1066323768734394</c:v>
                </c:pt>
                <c:pt idx="1">
                  <c:v>2.0963340757989726</c:v>
                </c:pt>
                <c:pt idx="2">
                  <c:v>2.0971356485290089</c:v>
                </c:pt>
                <c:pt idx="3">
                  <c:v>2.0976318602190314</c:v>
                </c:pt>
                <c:pt idx="4">
                  <c:v>2.098288386455061</c:v>
                </c:pt>
                <c:pt idx="5">
                  <c:v>2.0985708454170742</c:v>
                </c:pt>
                <c:pt idx="6">
                  <c:v>2.098685355807079</c:v>
                </c:pt>
                <c:pt idx="7">
                  <c:v>2.0989449126910906</c:v>
                </c:pt>
                <c:pt idx="8">
                  <c:v>2.0995556347711184</c:v>
                </c:pt>
                <c:pt idx="9">
                  <c:v>2.1001816249031466</c:v>
                </c:pt>
                <c:pt idx="10">
                  <c:v>2.1007770789311739</c:v>
                </c:pt>
                <c:pt idx="11">
                  <c:v>2.1014107030892029</c:v>
                </c:pt>
                <c:pt idx="12">
                  <c:v>2.1017313321812168</c:v>
                </c:pt>
                <c:pt idx="13">
                  <c:v>2.102273348027242</c:v>
                </c:pt>
                <c:pt idx="14">
                  <c:v>2.1030062145232749</c:v>
                </c:pt>
                <c:pt idx="15">
                  <c:v>2.1035558643952998</c:v>
                </c:pt>
                <c:pt idx="16">
                  <c:v>2.1040978802413242</c:v>
                </c:pt>
                <c:pt idx="17">
                  <c:v>2.1046322620613487</c:v>
                </c:pt>
                <c:pt idx="18">
                  <c:v>2.1047391384253533</c:v>
                </c:pt>
                <c:pt idx="19">
                  <c:v>2.1050444994653668</c:v>
                </c:pt>
                <c:pt idx="20">
                  <c:v>2.1053727625833822</c:v>
                </c:pt>
                <c:pt idx="21">
                  <c:v>2.1054949069993874</c:v>
                </c:pt>
                <c:pt idx="22">
                  <c:v>2.1056323194673938</c:v>
                </c:pt>
                <c:pt idx="23">
                  <c:v>2.1057391958313989</c:v>
                </c:pt>
                <c:pt idx="24">
                  <c:v>2.1058995103774061</c:v>
                </c:pt>
                <c:pt idx="25">
                  <c:v>2.1062201394694204</c:v>
                </c:pt>
                <c:pt idx="26">
                  <c:v>2.1063117477814246</c:v>
                </c:pt>
                <c:pt idx="27">
                  <c:v>2.1065178664834336</c:v>
                </c:pt>
                <c:pt idx="28">
                  <c:v>2.1068308615494478</c:v>
                </c:pt>
                <c:pt idx="29">
                  <c:v>2.1070522483034582</c:v>
                </c:pt>
                <c:pt idx="30">
                  <c:v>2.1074034134994744</c:v>
                </c:pt>
                <c:pt idx="31">
                  <c:v>2.1080752077875045</c:v>
                </c:pt>
                <c:pt idx="32">
                  <c:v>2.1086401257115304</c:v>
                </c:pt>
                <c:pt idx="33">
                  <c:v>2.1091363374015528</c:v>
                </c:pt>
                <c:pt idx="34">
                  <c:v>2.1096630851955767</c:v>
                </c:pt>
                <c:pt idx="35">
                  <c:v>2.1102814413016042</c:v>
                </c:pt>
                <c:pt idx="36">
                  <c:v>2.110823457147629</c:v>
                </c:pt>
                <c:pt idx="37">
                  <c:v>2.1113807410456542</c:v>
                </c:pt>
                <c:pt idx="38">
                  <c:v>2.112060169359685</c:v>
                </c:pt>
                <c:pt idx="39">
                  <c:v>2.1125334789717063</c:v>
                </c:pt>
                <c:pt idx="40">
                  <c:v>2.1128541080637211</c:v>
                </c:pt>
                <c:pt idx="41">
                  <c:v>2.1136098766377551</c:v>
                </c:pt>
                <c:pt idx="42">
                  <c:v>2.1142511348217843</c:v>
                </c:pt>
                <c:pt idx="43">
                  <c:v>2.1147244444338056</c:v>
                </c:pt>
                <c:pt idx="44">
                  <c:v>2.1149610992398165</c:v>
                </c:pt>
                <c:pt idx="45">
                  <c:v>2.1152435582018292</c:v>
                </c:pt>
                <c:pt idx="46">
                  <c:v>2.1156023574238456</c:v>
                </c:pt>
                <c:pt idx="47">
                  <c:v>2.1160527649578658</c:v>
                </c:pt>
                <c:pt idx="48">
                  <c:v>2.1166405849598924</c:v>
                </c:pt>
                <c:pt idx="49">
                  <c:v>2.1174192556119276</c:v>
                </c:pt>
                <c:pt idx="50">
                  <c:v>2.1183506067839701</c:v>
                </c:pt>
                <c:pt idx="51">
                  <c:v>2.1185338234079785</c:v>
                </c:pt>
                <c:pt idx="52">
                  <c:v>2.1190529371760016</c:v>
                </c:pt>
                <c:pt idx="53">
                  <c:v>2.1196865613340306</c:v>
                </c:pt>
                <c:pt idx="54">
                  <c:v>2.1205568402980699</c:v>
                </c:pt>
                <c:pt idx="55">
                  <c:v>2.1217248462761229</c:v>
                </c:pt>
                <c:pt idx="56">
                  <c:v>2.1227096356301676</c:v>
                </c:pt>
                <c:pt idx="57">
                  <c:v>2.1238318374522187</c:v>
                </c:pt>
                <c:pt idx="58">
                  <c:v>2.1250914517422759</c:v>
                </c:pt>
                <c:pt idx="59">
                  <c:v>2.1257708800563062</c:v>
                </c:pt>
                <c:pt idx="60">
                  <c:v>2.1268014735663532</c:v>
                </c:pt>
                <c:pt idx="61">
                  <c:v>2.1279771135704064</c:v>
                </c:pt>
                <c:pt idx="62">
                  <c:v>2.1292061917564618</c:v>
                </c:pt>
                <c:pt idx="63">
                  <c:v>2.1306490226705268</c:v>
                </c:pt>
                <c:pt idx="64">
                  <c:v>2.1317483224145768</c:v>
                </c:pt>
                <c:pt idx="65">
                  <c:v>2.1330155707306342</c:v>
                </c:pt>
                <c:pt idx="66">
                  <c:v>2.1342370148906897</c:v>
                </c:pt>
                <c:pt idx="67">
                  <c:v>2.1356569437267541</c:v>
                </c:pt>
                <c:pt idx="68">
                  <c:v>2.1372600891868268</c:v>
                </c:pt>
                <c:pt idx="69">
                  <c:v>2.1387792603608955</c:v>
                </c:pt>
                <c:pt idx="70">
                  <c:v>2.1403824058209682</c:v>
                </c:pt>
                <c:pt idx="71">
                  <c:v>2.1419626492030401</c:v>
                </c:pt>
                <c:pt idx="72">
                  <c:v>2.1435199905071101</c:v>
                </c:pt>
                <c:pt idx="73">
                  <c:v>2.1450620637591804</c:v>
                </c:pt>
                <c:pt idx="74">
                  <c:v>2.1465812349332491</c:v>
                </c:pt>
                <c:pt idx="75">
                  <c:v>2.1485279115633373</c:v>
                </c:pt>
                <c:pt idx="76">
                  <c:v>2.1504974902714262</c:v>
                </c:pt>
                <c:pt idx="77">
                  <c:v>2.1523067544335084</c:v>
                </c:pt>
                <c:pt idx="78">
                  <c:v>2.1542305289855954</c:v>
                </c:pt>
                <c:pt idx="79">
                  <c:v>2.1560168910696764</c:v>
                </c:pt>
                <c:pt idx="80">
                  <c:v>2.157665840685751</c:v>
                </c:pt>
                <c:pt idx="81">
                  <c:v>2.1596888575758424</c:v>
                </c:pt>
                <c:pt idx="82">
                  <c:v>2.161925627193944</c:v>
                </c:pt>
                <c:pt idx="83">
                  <c:v>2.1641776648640456</c:v>
                </c:pt>
                <c:pt idx="84">
                  <c:v>2.166322826170143</c:v>
                </c:pt>
                <c:pt idx="85">
                  <c:v>2.1682847708522321</c:v>
                </c:pt>
                <c:pt idx="86">
                  <c:v>2.1706971230683414</c:v>
                </c:pt>
                <c:pt idx="87">
                  <c:v>2.1729415267124432</c:v>
                </c:pt>
                <c:pt idx="88">
                  <c:v>2.1753157087985509</c:v>
                </c:pt>
                <c:pt idx="89">
                  <c:v>2.1777280610146601</c:v>
                </c:pt>
                <c:pt idx="90">
                  <c:v>2.1802701916727751</c:v>
                </c:pt>
                <c:pt idx="91">
                  <c:v>2.1828886625908939</c:v>
                </c:pt>
                <c:pt idx="92">
                  <c:v>2.1855605716910151</c:v>
                </c:pt>
                <c:pt idx="93">
                  <c:v>2.188301187025139</c:v>
                </c:pt>
                <c:pt idx="94">
                  <c:v>2.1912021169052704</c:v>
                </c:pt>
                <c:pt idx="95">
                  <c:v>2.1937747836673869</c:v>
                </c:pt>
                <c:pt idx="96">
                  <c:v>2.196683347573519</c:v>
                </c:pt>
                <c:pt idx="97">
                  <c:v>2.1996300816096523</c:v>
                </c:pt>
                <c:pt idx="98">
                  <c:v>2.2028516405817982</c:v>
                </c:pt>
                <c:pt idx="99">
                  <c:v>2.2063403904639562</c:v>
                </c:pt>
                <c:pt idx="100">
                  <c:v>2.2098367743721146</c:v>
                </c:pt>
                <c:pt idx="101">
                  <c:v>2.2135545450342833</c:v>
                </c:pt>
                <c:pt idx="102">
                  <c:v>2.2170890990724428</c:v>
                </c:pt>
                <c:pt idx="103">
                  <c:v>2.220463338564596</c:v>
                </c:pt>
                <c:pt idx="104">
                  <c:v>2.2237994079267471</c:v>
                </c:pt>
                <c:pt idx="105">
                  <c:v>2.2270286009248932</c:v>
                </c:pt>
                <c:pt idx="106">
                  <c:v>2.2307692736650631</c:v>
                </c:pt>
                <c:pt idx="107">
                  <c:v>2.2350061580952549</c:v>
                </c:pt>
                <c:pt idx="108">
                  <c:v>2.239265944603448</c:v>
                </c:pt>
                <c:pt idx="109">
                  <c:v>2.243594437345644</c:v>
                </c:pt>
                <c:pt idx="110">
                  <c:v>2.2480832446338472</c:v>
                </c:pt>
                <c:pt idx="111">
                  <c:v>2.2525415158180495</c:v>
                </c:pt>
                <c:pt idx="112">
                  <c:v>2.2569616168722493</c:v>
                </c:pt>
                <c:pt idx="113">
                  <c:v>2.2615649345504583</c:v>
                </c:pt>
                <c:pt idx="114">
                  <c:v>2.2664430771646793</c:v>
                </c:pt>
                <c:pt idx="115">
                  <c:v>2.2709089823748814</c:v>
                </c:pt>
                <c:pt idx="116">
                  <c:v>2.2751076966750716</c:v>
                </c:pt>
                <c:pt idx="117">
                  <c:v>2.2802072260433026</c:v>
                </c:pt>
                <c:pt idx="118">
                  <c:v>2.2856960907375514</c:v>
                </c:pt>
                <c:pt idx="119">
                  <c:v>2.2912460276398026</c:v>
                </c:pt>
                <c:pt idx="120">
                  <c:v>2.2970555214260662</c:v>
                </c:pt>
                <c:pt idx="121">
                  <c:v>2.3030024276803358</c:v>
                </c:pt>
                <c:pt idx="122">
                  <c:v>2.30927759705262</c:v>
                </c:pt>
                <c:pt idx="123">
                  <c:v>2.3153084775928927</c:v>
                </c:pt>
                <c:pt idx="124">
                  <c:v>2.3214691365751721</c:v>
                </c:pt>
                <c:pt idx="125">
                  <c:v>2.3279198885454644</c:v>
                </c:pt>
                <c:pt idx="126">
                  <c:v>2.3345920272697667</c:v>
                </c:pt>
                <c:pt idx="127">
                  <c:v>2.3413863104100741</c:v>
                </c:pt>
                <c:pt idx="128">
                  <c:v>2.3482722018623865</c:v>
                </c:pt>
                <c:pt idx="129">
                  <c:v>2.3553031398087048</c:v>
                </c:pt>
                <c:pt idx="130">
                  <c:v>2.3623875159370256</c:v>
                </c:pt>
                <c:pt idx="131">
                  <c:v>2.3695405982993498</c:v>
                </c:pt>
                <c:pt idx="132">
                  <c:v>2.3770066757276882</c:v>
                </c:pt>
                <c:pt idx="133">
                  <c:v>2.3841673921160127</c:v>
                </c:pt>
                <c:pt idx="134">
                  <c:v>2.3915647633103476</c:v>
                </c:pt>
                <c:pt idx="135">
                  <c:v>2.3993285677526996</c:v>
                </c:pt>
                <c:pt idx="136">
                  <c:v>2.4074893415470688</c:v>
                </c:pt>
                <c:pt idx="137">
                  <c:v>2.4159325743034517</c:v>
                </c:pt>
                <c:pt idx="138">
                  <c:v>2.4243529049818333</c:v>
                </c:pt>
                <c:pt idx="139">
                  <c:v>2.4327656016342143</c:v>
                </c:pt>
                <c:pt idx="140">
                  <c:v>2.4412317364685983</c:v>
                </c:pt>
                <c:pt idx="141">
                  <c:v>2.4501177427330005</c:v>
                </c:pt>
                <c:pt idx="142">
                  <c:v>2.4591106253614079</c:v>
                </c:pt>
                <c:pt idx="143">
                  <c:v>2.4682180183798206</c:v>
                </c:pt>
                <c:pt idx="144">
                  <c:v>2.4776765765942486</c:v>
                </c:pt>
                <c:pt idx="145">
                  <c:v>2.4872114750686811</c:v>
                </c:pt>
                <c:pt idx="146">
                  <c:v>2.4969753943231234</c:v>
                </c:pt>
                <c:pt idx="147">
                  <c:v>2.5070370405915794</c:v>
                </c:pt>
                <c:pt idx="148">
                  <c:v>2.5173887798480483</c:v>
                </c:pt>
                <c:pt idx="149">
                  <c:v>2.5279313697545258</c:v>
                </c:pt>
                <c:pt idx="150">
                  <c:v>2.5387487845970158</c:v>
                </c:pt>
                <c:pt idx="151">
                  <c:v>2.5498486584015185</c:v>
                </c:pt>
                <c:pt idx="152">
                  <c:v>2.5609332641540208</c:v>
                </c:pt>
                <c:pt idx="153">
                  <c:v>2.5720026018545221</c:v>
                </c:pt>
                <c:pt idx="154">
                  <c:v>2.5832322541010311</c:v>
                </c:pt>
                <c:pt idx="155">
                  <c:v>2.5949886541415639</c:v>
                </c:pt>
                <c:pt idx="156">
                  <c:v>2.6067832243120979</c:v>
                </c:pt>
                <c:pt idx="157">
                  <c:v>2.6187991812366427</c:v>
                </c:pt>
                <c:pt idx="158">
                  <c:v>2.6308533082911882</c:v>
                </c:pt>
                <c:pt idx="159">
                  <c:v>2.6433120387237525</c:v>
                </c:pt>
                <c:pt idx="160">
                  <c:v>2.6561372024043339</c:v>
                </c:pt>
                <c:pt idx="161">
                  <c:v>2.669481479852938</c:v>
                </c:pt>
                <c:pt idx="162">
                  <c:v>2.6829173656135472</c:v>
                </c:pt>
                <c:pt idx="163">
                  <c:v>2.6964524937121603</c:v>
                </c:pt>
                <c:pt idx="164">
                  <c:v>2.7102166425907841</c:v>
                </c:pt>
                <c:pt idx="165">
                  <c:v>2.7242937865354215</c:v>
                </c:pt>
                <c:pt idx="166">
                  <c:v>2.7387220956760752</c:v>
                </c:pt>
                <c:pt idx="167">
                  <c:v>2.753364157544739</c:v>
                </c:pt>
                <c:pt idx="168">
                  <c:v>2.7680825596734051</c:v>
                </c:pt>
                <c:pt idx="169">
                  <c:v>2.7831139568680863</c:v>
                </c:pt>
                <c:pt idx="170">
                  <c:v>2.798320936660776</c:v>
                </c:pt>
                <c:pt idx="171">
                  <c:v>2.8140393961954873</c:v>
                </c:pt>
                <c:pt idx="172">
                  <c:v>2.8301471910562177</c:v>
                </c:pt>
                <c:pt idx="173">
                  <c:v>2.8464916407229581</c:v>
                </c:pt>
                <c:pt idx="174">
                  <c:v>2.8629506007797034</c:v>
                </c:pt>
                <c:pt idx="175">
                  <c:v>2.8796843857724617</c:v>
                </c:pt>
                <c:pt idx="176">
                  <c:v>2.8967387998572338</c:v>
                </c:pt>
                <c:pt idx="177">
                  <c:v>2.9141443791380226</c:v>
                </c:pt>
                <c:pt idx="178">
                  <c:v>2.9321148763428369</c:v>
                </c:pt>
                <c:pt idx="179">
                  <c:v>2.9499632291316455</c:v>
                </c:pt>
                <c:pt idx="180">
                  <c:v>2.9683994019224804</c:v>
                </c:pt>
                <c:pt idx="181">
                  <c:v>2.9869042809473192</c:v>
                </c:pt>
                <c:pt idx="182">
                  <c:v>3.0058672015321783</c:v>
                </c:pt>
                <c:pt idx="183">
                  <c:v>3.0249293644550415</c:v>
                </c:pt>
                <c:pt idx="184">
                  <c:v>3.0443808627039233</c:v>
                </c:pt>
                <c:pt idx="185">
                  <c:v>3.0641377219928181</c:v>
                </c:pt>
                <c:pt idx="186">
                  <c:v>3.0842228443997279</c:v>
                </c:pt>
                <c:pt idx="187">
                  <c:v>3.1047049361586563</c:v>
                </c:pt>
                <c:pt idx="188">
                  <c:v>3.1254618528535962</c:v>
                </c:pt>
                <c:pt idx="189">
                  <c:v>3.1466920791605579</c:v>
                </c:pt>
                <c:pt idx="190">
                  <c:v>3.1680597179355261</c:v>
                </c:pt>
                <c:pt idx="191">
                  <c:v>3.1896258413865031</c:v>
                </c:pt>
                <c:pt idx="192">
                  <c:v>3.2152609006956641</c:v>
                </c:pt>
                <c:pt idx="193">
                  <c:v>3.234116944916519</c:v>
                </c:pt>
                <c:pt idx="194">
                  <c:v>3.2571335333075613</c:v>
                </c:pt>
                <c:pt idx="195">
                  <c:v>3.2802951681926107</c:v>
                </c:pt>
                <c:pt idx="196">
                  <c:v>3.3039301126896814</c:v>
                </c:pt>
                <c:pt idx="197">
                  <c:v>3.3278551501747655</c:v>
                </c:pt>
                <c:pt idx="198">
                  <c:v>3.3523222035058744</c:v>
                </c:pt>
                <c:pt idx="199">
                  <c:v>3.4021418571841306</c:v>
                </c:pt>
                <c:pt idx="200">
                  <c:v>3.434968168985618</c:v>
                </c:pt>
                <c:pt idx="201">
                  <c:v>3.4642980968789465</c:v>
                </c:pt>
                <c:pt idx="202">
                  <c:v>3.4900094964481116</c:v>
                </c:pt>
                <c:pt idx="203">
                  <c:v>3.4946738863343234</c:v>
                </c:pt>
                <c:pt idx="204">
                  <c:v>3.5163316180973041</c:v>
                </c:pt>
                <c:pt idx="205">
                  <c:v>3.5434553124765329</c:v>
                </c:pt>
                <c:pt idx="206">
                  <c:v>3.5715790642618077</c:v>
                </c:pt>
                <c:pt idx="207">
                  <c:v>3.6002066617631043</c:v>
                </c:pt>
                <c:pt idx="208">
                  <c:v>3.6291777904344165</c:v>
                </c:pt>
                <c:pt idx="209">
                  <c:v>3.6586527648217522</c:v>
                </c:pt>
                <c:pt idx="210">
                  <c:v>3.6889369459651244</c:v>
                </c:pt>
                <c:pt idx="211">
                  <c:v>3.7192898333424993</c:v>
                </c:pt>
                <c:pt idx="212">
                  <c:v>3.7501160303318963</c:v>
                </c:pt>
                <c:pt idx="213">
                  <c:v>3.7818201403113316</c:v>
                </c:pt>
                <c:pt idx="214">
                  <c:v>3.8133563017187599</c:v>
                </c:pt>
                <c:pt idx="215">
                  <c:v>3.8464345363782595</c:v>
                </c:pt>
                <c:pt idx="216">
                  <c:v>3.8796578175317644</c:v>
                </c:pt>
                <c:pt idx="217">
                  <c:v>3.9135452589473001</c:v>
                </c:pt>
                <c:pt idx="218">
                  <c:v>3.9480586904948636</c:v>
                </c:pt>
                <c:pt idx="219">
                  <c:v>3.9826102921724287</c:v>
                </c:pt>
                <c:pt idx="220">
                  <c:v>4.0175283270980104</c:v>
                </c:pt>
                <c:pt idx="221">
                  <c:v>4.0537746825476528</c:v>
                </c:pt>
                <c:pt idx="222">
                  <c:v>4.0905325177393177</c:v>
                </c:pt>
                <c:pt idx="223">
                  <c:v>4.1279163430630117</c:v>
                </c:pt>
                <c:pt idx="224">
                  <c:v>4.1657429418947256</c:v>
                </c:pt>
                <c:pt idx="225">
                  <c:v>4.204218432936468</c:v>
                </c:pt>
                <c:pt idx="226">
                  <c:v>4.2436481772282546</c:v>
                </c:pt>
                <c:pt idx="227">
                  <c:v>4.2835130610020613</c:v>
                </c:pt>
                <c:pt idx="228">
                  <c:v>4.324232955687906</c:v>
                </c:pt>
                <c:pt idx="229">
                  <c:v>4.3655864745317787</c:v>
                </c:pt>
                <c:pt idx="230">
                  <c:v>4.407474375195676</c:v>
                </c:pt>
                <c:pt idx="231">
                  <c:v>4.4502325548236144</c:v>
                </c:pt>
                <c:pt idx="232">
                  <c:v>4.4937923071815868</c:v>
                </c:pt>
                <c:pt idx="233">
                  <c:v>4.538016219801591</c:v>
                </c:pt>
                <c:pt idx="234">
                  <c:v>4.5833547002176447</c:v>
                </c:pt>
                <c:pt idx="235">
                  <c:v>4.6292122944017224</c:v>
                </c:pt>
                <c:pt idx="236">
                  <c:v>4.6758714613158361</c:v>
                </c:pt>
                <c:pt idx="237">
                  <c:v>4.723156618361978</c:v>
                </c:pt>
                <c:pt idx="238">
                  <c:v>4.7714036626841638</c:v>
                </c:pt>
                <c:pt idx="239">
                  <c:v>4.8209637594784089</c:v>
                </c:pt>
                <c:pt idx="240">
                  <c:v>4.8710811401706797</c:v>
                </c:pt>
                <c:pt idx="241">
                  <c:v>4.9221680421649943</c:v>
                </c:pt>
                <c:pt idx="242">
                  <c:v>4.9774689265114995</c:v>
                </c:pt>
                <c:pt idx="243">
                  <c:v>5.030754427993914</c:v>
                </c:pt>
                <c:pt idx="244">
                  <c:v>5.0847269918163587</c:v>
                </c:pt>
                <c:pt idx="245">
                  <c:v>5.1397148810968503</c:v>
                </c:pt>
                <c:pt idx="246">
                  <c:v>5.1960081888234013</c:v>
                </c:pt>
                <c:pt idx="247">
                  <c:v>5.2533320900599971</c:v>
                </c:pt>
                <c:pt idx="248">
                  <c:v>5.3116178785726387</c:v>
                </c:pt>
                <c:pt idx="249">
                  <c:v>5.3708350182573206</c:v>
                </c:pt>
                <c:pt idx="250">
                  <c:v>5.4315484270380718</c:v>
                </c:pt>
                <c:pt idx="251">
                  <c:v>5.4930023363408553</c:v>
                </c:pt>
                <c:pt idx="252">
                  <c:v>5.5554715711016858</c:v>
                </c:pt>
                <c:pt idx="253">
                  <c:v>5.6189484972945616</c:v>
                </c:pt>
                <c:pt idx="254">
                  <c:v>5.6839903988175084</c:v>
                </c:pt>
                <c:pt idx="255">
                  <c:v>5.7503224507345134</c:v>
                </c:pt>
                <c:pt idx="256">
                  <c:v>5.8179751891495783</c:v>
                </c:pt>
                <c:pt idx="257">
                  <c:v>5.8868646397766993</c:v>
                </c:pt>
                <c:pt idx="258">
                  <c:v>5.9562350340418417</c:v>
                </c:pt>
                <c:pt idx="259">
                  <c:v>6.0287201109151258</c:v>
                </c:pt>
                <c:pt idx="260">
                  <c:v>6.1018922501284409</c:v>
                </c:pt>
                <c:pt idx="261">
                  <c:v>6.1762171272678081</c:v>
                </c:pt>
                <c:pt idx="262">
                  <c:v>6.2522672942832536</c:v>
                </c:pt>
                <c:pt idx="263">
                  <c:v>6.3290884979247339</c:v>
                </c:pt>
                <c:pt idx="264">
                  <c:v>6.4079403524823064</c:v>
                </c:pt>
                <c:pt idx="265">
                  <c:v>6.4877006561339199</c:v>
                </c:pt>
                <c:pt idx="266">
                  <c:v>6.5694992447276253</c:v>
                </c:pt>
                <c:pt idx="267">
                  <c:v>6.6525956177413894</c:v>
                </c:pt>
                <c:pt idx="268">
                  <c:v>6.7374020125792322</c:v>
                </c:pt>
                <c:pt idx="269">
                  <c:v>6.8242619604111674</c:v>
                </c:pt>
                <c:pt idx="270">
                  <c:v>6.9126716155211723</c:v>
                </c:pt>
                <c:pt idx="271">
                  <c:v>7.0031882618072725</c:v>
                </c:pt>
                <c:pt idx="272">
                  <c:v>7.0945217488754109</c:v>
                </c:pt>
                <c:pt idx="273">
                  <c:v>7.1889393824476882</c:v>
                </c:pt>
                <c:pt idx="274">
                  <c:v>7.2845097539460184</c:v>
                </c:pt>
                <c:pt idx="275">
                  <c:v>7.3820191680484353</c:v>
                </c:pt>
                <c:pt idx="276">
                  <c:v>7.4813683824169361</c:v>
                </c:pt>
                <c:pt idx="277">
                  <c:v>7.5824886908175184</c:v>
                </c:pt>
                <c:pt idx="278">
                  <c:v>7.6859373771482051</c:v>
                </c:pt>
                <c:pt idx="279">
                  <c:v>7.7904471930929384</c:v>
                </c:pt>
                <c:pt idx="280">
                  <c:v>7.8976289181377961</c:v>
                </c:pt>
                <c:pt idx="281">
                  <c:v>8.0088566769628358</c:v>
                </c:pt>
                <c:pt idx="282">
                  <c:v>8.123901448788045</c:v>
                </c:pt>
                <c:pt idx="283">
                  <c:v>8.2391752413932693</c:v>
                </c:pt>
                <c:pt idx="284">
                  <c:v>8.3563575404985766</c:v>
                </c:pt>
                <c:pt idx="285">
                  <c:v>8.475372005843969</c:v>
                </c:pt>
                <c:pt idx="286">
                  <c:v>8.5966003387294609</c:v>
                </c:pt>
                <c:pt idx="287">
                  <c:v>8.7208822820150917</c:v>
                </c:pt>
                <c:pt idx="288">
                  <c:v>8.8476834538808369</c:v>
                </c:pt>
                <c:pt idx="289">
                  <c:v>8.97646947250667</c:v>
                </c:pt>
                <c:pt idx="290">
                  <c:v>9.1062479145125508</c:v>
                </c:pt>
                <c:pt idx="291">
                  <c:v>9.2401487305586159</c:v>
                </c:pt>
                <c:pt idx="292">
                  <c:v>9.376492434924792</c:v>
                </c:pt>
                <c:pt idx="293">
                  <c:v>9.5147446457910565</c:v>
                </c:pt>
                <c:pt idx="294">
                  <c:v>9.6568902099174974</c:v>
                </c:pt>
                <c:pt idx="295">
                  <c:v>9.8001045376839855</c:v>
                </c:pt>
                <c:pt idx="296">
                  <c:v>9.9455327329905732</c:v>
                </c:pt>
                <c:pt idx="297">
                  <c:v>10.092487733497231</c:v>
                </c:pt>
                <c:pt idx="298">
                  <c:v>10.239977115823914</c:v>
                </c:pt>
                <c:pt idx="299">
                  <c:v>10.396780009871017</c:v>
                </c:pt>
                <c:pt idx="300">
                  <c:v>10.562362033818518</c:v>
                </c:pt>
                <c:pt idx="301">
                  <c:v>10.723439982425818</c:v>
                </c:pt>
                <c:pt idx="302">
                  <c:v>10.887266180393237</c:v>
                </c:pt>
                <c:pt idx="303">
                  <c:v>11.054145988760798</c:v>
                </c:pt>
                <c:pt idx="304">
                  <c:v>11.223316004928462</c:v>
                </c:pt>
                <c:pt idx="305">
                  <c:v>11.394852569156233</c:v>
                </c:pt>
                <c:pt idx="306">
                  <c:v>11.569977125604169</c:v>
                </c:pt>
                <c:pt idx="307">
                  <c:v>11.748078952192238</c:v>
                </c:pt>
                <c:pt idx="308">
                  <c:v>11.928394646320404</c:v>
                </c:pt>
                <c:pt idx="309">
                  <c:v>12.111534930068702</c:v>
                </c:pt>
                <c:pt idx="310">
                  <c:v>12.299408309937213</c:v>
                </c:pt>
                <c:pt idx="311">
                  <c:v>12.495297417106089</c:v>
                </c:pt>
                <c:pt idx="312">
                  <c:v>12.688819976214857</c:v>
                </c:pt>
                <c:pt idx="313">
                  <c:v>12.889060478203927</c:v>
                </c:pt>
                <c:pt idx="314">
                  <c:v>13.087926855512936</c:v>
                </c:pt>
                <c:pt idx="315">
                  <c:v>13.290075864002095</c:v>
                </c:pt>
                <c:pt idx="316">
                  <c:v>13.497186989391478</c:v>
                </c:pt>
                <c:pt idx="317">
                  <c:v>13.70582491998093</c:v>
                </c:pt>
                <c:pt idx="318">
                  <c:v>13.915226253170415</c:v>
                </c:pt>
                <c:pt idx="319">
                  <c:v>14.129513363000125</c:v>
                </c:pt>
                <c:pt idx="320">
                  <c:v>14.345785319589924</c:v>
                </c:pt>
                <c:pt idx="321">
                  <c:v>14.566255990479911</c:v>
                </c:pt>
                <c:pt idx="322">
                  <c:v>14.788711508129989</c:v>
                </c:pt>
                <c:pt idx="323">
                  <c:v>15.014449656960215</c:v>
                </c:pt>
                <c:pt idx="324">
                  <c:v>15.244920901910657</c:v>
                </c:pt>
                <c:pt idx="325">
                  <c:v>15.475697507901112</c:v>
                </c:pt>
                <c:pt idx="326">
                  <c:v>15.709680404811712</c:v>
                </c:pt>
                <c:pt idx="327">
                  <c:v>15.947862016022503</c:v>
                </c:pt>
                <c:pt idx="328">
                  <c:v>16.1905477025735</c:v>
                </c:pt>
                <c:pt idx="329">
                  <c:v>16.433996791724528</c:v>
                </c:pt>
                <c:pt idx="330">
                  <c:v>16.678667325035612</c:v>
                </c:pt>
                <c:pt idx="331">
                  <c:v>16.928452655766929</c:v>
                </c:pt>
                <c:pt idx="332">
                  <c:v>17.179612111178308</c:v>
                </c:pt>
                <c:pt idx="333">
                  <c:v>17.433901517249829</c:v>
                </c:pt>
                <c:pt idx="334">
                  <c:v>17.690023089561429</c:v>
                </c:pt>
                <c:pt idx="335">
                  <c:v>17.949274612533173</c:v>
                </c:pt>
                <c:pt idx="336">
                  <c:v>18.210663662785016</c:v>
                </c:pt>
                <c:pt idx="337">
                  <c:v>18.47495364291699</c:v>
                </c:pt>
                <c:pt idx="338">
                  <c:v>18.742220893189099</c:v>
                </c:pt>
                <c:pt idx="339">
                  <c:v>19.009488143461208</c:v>
                </c:pt>
                <c:pt idx="340">
                  <c:v>19.278969261273417</c:v>
                </c:pt>
                <c:pt idx="341">
                  <c:v>19.55631342586598</c:v>
                </c:pt>
                <c:pt idx="342">
                  <c:v>19.834268312538573</c:v>
                </c:pt>
                <c:pt idx="343">
                  <c:v>20.121307690151578</c:v>
                </c:pt>
                <c:pt idx="344">
                  <c:v>20.404682735284418</c:v>
                </c:pt>
                <c:pt idx="345">
                  <c:v>20.683630045337051</c:v>
                </c:pt>
                <c:pt idx="346">
                  <c:v>20.968073854109939</c:v>
                </c:pt>
                <c:pt idx="347">
                  <c:v>21.256869057703025</c:v>
                </c:pt>
                <c:pt idx="348">
                  <c:v>21.548183489876219</c:v>
                </c:pt>
                <c:pt idx="349">
                  <c:v>21.839955963609441</c:v>
                </c:pt>
                <c:pt idx="350">
                  <c:v>22.13531642956282</c:v>
                </c:pt>
                <c:pt idx="351">
                  <c:v>22.433501485136329</c:v>
                </c:pt>
                <c:pt idx="352">
                  <c:v>22.734663810849977</c:v>
                </c:pt>
                <c:pt idx="353">
                  <c:v>23.03849804566374</c:v>
                </c:pt>
                <c:pt idx="354">
                  <c:v>23.344622488277608</c:v>
                </c:pt>
                <c:pt idx="355">
                  <c:v>23.653189819211583</c:v>
                </c:pt>
                <c:pt idx="356">
                  <c:v>23.966108544965763</c:v>
                </c:pt>
                <c:pt idx="357">
                  <c:v>24.277576805779873</c:v>
                </c:pt>
                <c:pt idx="358">
                  <c:v>24.595610328954283</c:v>
                </c:pt>
                <c:pt idx="359">
                  <c:v>24.914254574208719</c:v>
                </c:pt>
                <c:pt idx="360">
                  <c:v>25.236944853243337</c:v>
                </c:pt>
                <c:pt idx="361">
                  <c:v>25.561467298518039</c:v>
                </c:pt>
                <c:pt idx="362">
                  <c:v>25.88751654899281</c:v>
                </c:pt>
                <c:pt idx="363">
                  <c:v>26.217077451427741</c:v>
                </c:pt>
                <c:pt idx="364">
                  <c:v>26.55114242920288</c:v>
                </c:pt>
                <c:pt idx="365">
                  <c:v>26.887344934258106</c:v>
                </c:pt>
                <c:pt idx="366">
                  <c:v>27.224768883473395</c:v>
                </c:pt>
                <c:pt idx="367">
                  <c:v>27.563108915808723</c:v>
                </c:pt>
                <c:pt idx="368">
                  <c:v>27.90717446764431</c:v>
                </c:pt>
                <c:pt idx="369">
                  <c:v>28.257347240280172</c:v>
                </c:pt>
                <c:pt idx="370">
                  <c:v>28.607749033696049</c:v>
                </c:pt>
                <c:pt idx="371">
                  <c:v>28.959066910231968</c:v>
                </c:pt>
                <c:pt idx="372">
                  <c:v>29.314888862108088</c:v>
                </c:pt>
                <c:pt idx="373">
                  <c:v>29.675138549064403</c:v>
                </c:pt>
                <c:pt idx="374">
                  <c:v>30.039739630840923</c:v>
                </c:pt>
                <c:pt idx="375">
                  <c:v>30.403042928197387</c:v>
                </c:pt>
                <c:pt idx="376">
                  <c:v>30.770697620374033</c:v>
                </c:pt>
                <c:pt idx="377">
                  <c:v>31.141787624250849</c:v>
                </c:pt>
                <c:pt idx="378">
                  <c:v>31.517458043727871</c:v>
                </c:pt>
                <c:pt idx="379">
                  <c:v>31.894731608664962</c:v>
                </c:pt>
                <c:pt idx="380">
                  <c:v>32.273073937242103</c:v>
                </c:pt>
                <c:pt idx="381">
                  <c:v>32.655462299599428</c:v>
                </c:pt>
                <c:pt idx="382">
                  <c:v>33.041820355476929</c:v>
                </c:pt>
                <c:pt idx="383">
                  <c:v>33.422681912634182</c:v>
                </c:pt>
                <c:pt idx="384">
                  <c:v>33.820109306212188</c:v>
                </c:pt>
                <c:pt idx="385">
                  <c:v>34.21921618551027</c:v>
                </c:pt>
                <c:pt idx="386">
                  <c:v>34.6238959037886</c:v>
                </c:pt>
                <c:pt idx="387">
                  <c:v>35.027430518166881</c:v>
                </c:pt>
                <c:pt idx="388">
                  <c:v>35.431804875405206</c:v>
                </c:pt>
                <c:pt idx="389">
                  <c:v>35.837095315763563</c:v>
                </c:pt>
                <c:pt idx="390">
                  <c:v>36.245668387302082</c:v>
                </c:pt>
                <c:pt idx="391">
                  <c:v>36.657447749760735</c:v>
                </c:pt>
                <c:pt idx="392">
                  <c:v>37.073273145999572</c:v>
                </c:pt>
                <c:pt idx="393">
                  <c:v>37.489861944838445</c:v>
                </c:pt>
                <c:pt idx="394">
                  <c:v>37.905687341077282</c:v>
                </c:pt>
                <c:pt idx="395">
                  <c:v>38.325940472396326</c:v>
                </c:pt>
                <c:pt idx="396">
                  <c:v>38.746727985535387</c:v>
                </c:pt>
                <c:pt idx="397">
                  <c:v>39.176218288314843</c:v>
                </c:pt>
                <c:pt idx="398">
                  <c:v>39.603952765114222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3A-4F55-ADB4-333D6E8F0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4144"/>
        <c:axId val="151256448"/>
        <c:extLst/>
      </c:scatterChart>
      <c:valAx>
        <c:axId val="151254144"/>
        <c:scaling>
          <c:logBase val="10"/>
          <c:orientation val="minMax"/>
          <c:max val="20000000"/>
          <c:min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  <a:r>
                  <a:rPr lang="pl-PL"/>
                  <a:t> </a:t>
                </a:r>
                <a:r>
                  <a:rPr lang="pl-PL" i="1"/>
                  <a:t>f</a:t>
                </a:r>
                <a:r>
                  <a:rPr lang="en-US"/>
                  <a:t> </a:t>
                </a:r>
                <a:r>
                  <a:rPr lang="pl-PL"/>
                  <a:t>(</a:t>
                </a:r>
                <a:r>
                  <a:rPr lang="en-US"/>
                  <a:t>MHz</a:t>
                </a:r>
                <a:r>
                  <a:rPr lang="pl-PL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679694444444443"/>
              <c:y val="0.838442979836914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6448"/>
        <c:crossesAt val="1.0000000000000002E-2"/>
        <c:crossBetween val="midCat"/>
        <c:dispUnits>
          <c:builtInUnit val="millions"/>
        </c:dispUnits>
      </c:valAx>
      <c:valAx>
        <c:axId val="15125644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Conductivity (S./m)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335833333333331E-2"/>
              <c:y val="0.2033807098882723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4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3.425755534423925E-2"/>
          <c:y val="0.9089136610800006"/>
          <c:w val="0.92117826060576558"/>
          <c:h val="9.108662644344107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32498</xdr:colOff>
      <xdr:row>1</xdr:row>
      <xdr:rowOff>234861</xdr:rowOff>
    </xdr:from>
    <xdr:ext cx="853328" cy="208102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78148" y="396786"/>
          <a:ext cx="853328" cy="208102"/>
        </a:xfrm>
        <a:prstGeom prst="rect">
          <a:avLst/>
        </a:prstGeom>
      </xdr:spPr>
    </xdr:pic>
    <xdr:clientData/>
  </xdr:oneCellAnchor>
  <xdr:twoCellAnchor editAs="oneCell">
    <xdr:from>
      <xdr:col>3</xdr:col>
      <xdr:colOff>407933</xdr:colOff>
      <xdr:row>1</xdr:row>
      <xdr:rowOff>53208</xdr:rowOff>
    </xdr:from>
    <xdr:to>
      <xdr:col>3</xdr:col>
      <xdr:colOff>687610</xdr:colOff>
      <xdr:row>1</xdr:row>
      <xdr:rowOff>598760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7308" y="215133"/>
          <a:ext cx="279677" cy="545552"/>
        </a:xfrm>
        <a:prstGeom prst="rect">
          <a:avLst/>
        </a:prstGeom>
      </xdr:spPr>
    </xdr:pic>
    <xdr:clientData/>
  </xdr:twoCellAnchor>
  <xdr:twoCellAnchor>
    <xdr:from>
      <xdr:col>2</xdr:col>
      <xdr:colOff>79338</xdr:colOff>
      <xdr:row>16</xdr:row>
      <xdr:rowOff>39860</xdr:rowOff>
    </xdr:from>
    <xdr:to>
      <xdr:col>4</xdr:col>
      <xdr:colOff>819497</xdr:colOff>
      <xdr:row>30</xdr:row>
      <xdr:rowOff>60730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42FD633-3783-4FF5-98D5-BC9361FDE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310119</xdr:colOff>
      <xdr:row>16</xdr:row>
      <xdr:rowOff>35677</xdr:rowOff>
    </xdr:from>
    <xdr:to>
      <xdr:col>9</xdr:col>
      <xdr:colOff>304088</xdr:colOff>
      <xdr:row>30</xdr:row>
      <xdr:rowOff>46757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FBF843C-07CE-4F21-AE81-8616593AC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331335</xdr:colOff>
      <xdr:row>29</xdr:row>
      <xdr:rowOff>139129</xdr:rowOff>
    </xdr:from>
    <xdr:to>
      <xdr:col>9</xdr:col>
      <xdr:colOff>325304</xdr:colOff>
      <xdr:row>44</xdr:row>
      <xdr:rowOff>4135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26F7BFB-7A89-4FD1-91FE-10E9863CF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64398</xdr:colOff>
      <xdr:row>30</xdr:row>
      <xdr:rowOff>62293</xdr:rowOff>
    </xdr:from>
    <xdr:to>
      <xdr:col>4</xdr:col>
      <xdr:colOff>804557</xdr:colOff>
      <xdr:row>44</xdr:row>
      <xdr:rowOff>83163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AB165EA-95D7-4FF6-8961-DD7921B7F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cki/OneDrive%20-%20SMA%20Solar%20Technology%20AG/Desktop/PHD/PHD/Artyku&#322;%20APEC%202020/Core%20electrical%20parameters/Material_properties3C90_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C90 -shapes 7Nmm2"/>
      <sheetName val="3C90 -shapes 3.5Nmm2 - paper  "/>
      <sheetName val="Materials 3.5Nmm2 - paper"/>
      <sheetName val="Sheet5"/>
    </sheetNames>
    <sheetDataSet>
      <sheetData sheetId="0"/>
      <sheetData sheetId="1"/>
      <sheetData sheetId="2">
        <row r="2">
          <cell r="K2" t="str">
            <v>Ferroxcube 3E25</v>
          </cell>
          <cell r="X2" t="str">
            <v>Ferrite FR-78</v>
          </cell>
          <cell r="BK2" t="str">
            <v>Ferroxcube 3C90</v>
          </cell>
        </row>
        <row r="5">
          <cell r="K5">
            <v>10000</v>
          </cell>
          <cell r="Q5">
            <v>145903.61605224246</v>
          </cell>
          <cell r="R5">
            <v>1.1714070341961966</v>
          </cell>
          <cell r="X5">
            <v>10000</v>
          </cell>
          <cell r="AD5">
            <v>87098.221431409038</v>
          </cell>
          <cell r="AE5">
            <v>0.1402369286840838</v>
          </cell>
          <cell r="BK5">
            <v>10000</v>
          </cell>
          <cell r="BQ5">
            <v>119034.04754284385</v>
          </cell>
          <cell r="BR5">
            <v>7.6219535280983394E-2</v>
          </cell>
        </row>
        <row r="6">
          <cell r="K6">
            <v>10192.299999999999</v>
          </cell>
          <cell r="Q6">
            <v>147842.57226656124</v>
          </cell>
          <cell r="R6">
            <v>1.2040428993181083</v>
          </cell>
          <cell r="X6">
            <v>10192.299999999999</v>
          </cell>
          <cell r="AD6">
            <v>86967.676484663272</v>
          </cell>
          <cell r="AE6">
            <v>0.14037596334021812</v>
          </cell>
          <cell r="BK6">
            <v>10192.299999999999</v>
          </cell>
          <cell r="BQ6">
            <v>118592.85014781577</v>
          </cell>
          <cell r="BR6">
            <v>7.6561377699160202E-2</v>
          </cell>
        </row>
        <row r="7">
          <cell r="K7">
            <v>10388.299999999999</v>
          </cell>
          <cell r="Q7">
            <v>147795.1613719867</v>
          </cell>
          <cell r="R7">
            <v>1.2039445244420814</v>
          </cell>
          <cell r="X7">
            <v>10388.299999999999</v>
          </cell>
          <cell r="AD7">
            <v>86671.351937772459</v>
          </cell>
          <cell r="AE7">
            <v>0.14040775808716358</v>
          </cell>
          <cell r="BK7">
            <v>10388.299999999999</v>
          </cell>
          <cell r="BQ7">
            <v>118152.60213363824</v>
          </cell>
          <cell r="BR7">
            <v>7.6904635613892602E-2</v>
          </cell>
        </row>
        <row r="8">
          <cell r="K8">
            <v>10588.1</v>
          </cell>
          <cell r="Q8">
            <v>147742.40773915203</v>
          </cell>
          <cell r="R8">
            <v>1.2038707432850613</v>
          </cell>
          <cell r="X8">
            <v>10588.1</v>
          </cell>
          <cell r="AD8">
            <v>86539.25420822353</v>
          </cell>
          <cell r="AE8">
            <v>0.14058882647654783</v>
          </cell>
          <cell r="BK8">
            <v>10588.1</v>
          </cell>
          <cell r="BQ8">
            <v>117712.60055895885</v>
          </cell>
          <cell r="BR8">
            <v>7.7254971011402995E-2</v>
          </cell>
        </row>
        <row r="9">
          <cell r="K9">
            <v>10791.8</v>
          </cell>
          <cell r="Q9">
            <v>147694.21918132354</v>
          </cell>
          <cell r="R9">
            <v>1.2037805663153698</v>
          </cell>
          <cell r="X9">
            <v>10791.8</v>
          </cell>
          <cell r="AD9">
            <v>86413.494331214853</v>
          </cell>
          <cell r="AE9">
            <v>0.14077959495822051</v>
          </cell>
          <cell r="BK9">
            <v>10791.8</v>
          </cell>
          <cell r="BQ9">
            <v>117187.56801209078</v>
          </cell>
          <cell r="BR9">
            <v>7.7584781708857228E-2</v>
          </cell>
        </row>
        <row r="10">
          <cell r="K10">
            <v>10999.3</v>
          </cell>
          <cell r="Q10">
            <v>147626.28103866111</v>
          </cell>
          <cell r="R10">
            <v>1.2036493998140005</v>
          </cell>
          <cell r="X10">
            <v>10999.3</v>
          </cell>
          <cell r="AD10">
            <v>86278.610276327483</v>
          </cell>
          <cell r="AE10">
            <v>0.1409698245458772</v>
          </cell>
          <cell r="BK10">
            <v>10999.3</v>
          </cell>
          <cell r="BQ10">
            <v>116637.86099576199</v>
          </cell>
          <cell r="BR10">
            <v>7.791883889597824E-2</v>
          </cell>
        </row>
        <row r="11">
          <cell r="K11">
            <v>11210.9</v>
          </cell>
          <cell r="Q11">
            <v>147571.3006015115</v>
          </cell>
          <cell r="R11">
            <v>1.2035428270316382</v>
          </cell>
          <cell r="X11">
            <v>11210.9</v>
          </cell>
          <cell r="AD11">
            <v>86143.136684484693</v>
          </cell>
          <cell r="AE11">
            <v>0.14116598196771013</v>
          </cell>
          <cell r="BK11">
            <v>11210.9</v>
          </cell>
          <cell r="BQ11">
            <v>116389.34813820172</v>
          </cell>
          <cell r="BR11">
            <v>7.8468051559550098E-2</v>
          </cell>
        </row>
        <row r="12">
          <cell r="K12">
            <v>11426.5</v>
          </cell>
          <cell r="Q12">
            <v>147507.98457663259</v>
          </cell>
          <cell r="R12">
            <v>1.2034772437809538</v>
          </cell>
          <cell r="X12">
            <v>11426.5</v>
          </cell>
          <cell r="AD12">
            <v>85999.612148386383</v>
          </cell>
          <cell r="AE12">
            <v>0.1413589060254469</v>
          </cell>
          <cell r="BK12">
            <v>11426.5</v>
          </cell>
          <cell r="BQ12">
            <v>115950.17015195206</v>
          </cell>
          <cell r="BR12">
            <v>7.8841034901950047E-2</v>
          </cell>
        </row>
        <row r="13">
          <cell r="K13">
            <v>11646.2</v>
          </cell>
          <cell r="Q13">
            <v>147450.77881156007</v>
          </cell>
          <cell r="R13">
            <v>1.2034198584366047</v>
          </cell>
          <cell r="X13">
            <v>11646.2</v>
          </cell>
          <cell r="AD13">
            <v>85864.446449842246</v>
          </cell>
          <cell r="AE13">
            <v>0.14156691911563238</v>
          </cell>
          <cell r="BK13">
            <v>11646.2</v>
          </cell>
          <cell r="BQ13">
            <v>115520.45101905291</v>
          </cell>
          <cell r="BR13">
            <v>7.9222511223683595E-2</v>
          </cell>
        </row>
        <row r="14">
          <cell r="K14">
            <v>11870.2</v>
          </cell>
          <cell r="Q14">
            <v>147388.22980492888</v>
          </cell>
          <cell r="R14">
            <v>1.2033624730922556</v>
          </cell>
          <cell r="X14">
            <v>11870.2</v>
          </cell>
          <cell r="AD14">
            <v>85720.365830666837</v>
          </cell>
          <cell r="AE14">
            <v>0.14177762667589797</v>
          </cell>
          <cell r="BK14">
            <v>11870.2</v>
          </cell>
          <cell r="BQ14">
            <v>115084.23864980374</v>
          </cell>
          <cell r="BR14">
            <v>7.9608234035083922E-2</v>
          </cell>
        </row>
        <row r="15">
          <cell r="K15">
            <v>12098.5</v>
          </cell>
          <cell r="Q15">
            <v>147312.17503796387</v>
          </cell>
          <cell r="R15">
            <v>1.203255900309893</v>
          </cell>
          <cell r="X15">
            <v>12098.5</v>
          </cell>
          <cell r="AD15">
            <v>85570.421064273381</v>
          </cell>
          <cell r="AE15">
            <v>0.14199210649427577</v>
          </cell>
          <cell r="BK15">
            <v>12098.5</v>
          </cell>
          <cell r="BQ15">
            <v>114646.56494844895</v>
          </cell>
          <cell r="BR15">
            <v>7.9999618832706634E-2</v>
          </cell>
        </row>
        <row r="16">
          <cell r="K16">
            <v>12331.2</v>
          </cell>
          <cell r="Q16">
            <v>147253.3206950225</v>
          </cell>
          <cell r="R16">
            <v>1.2031575254338662</v>
          </cell>
          <cell r="X16">
            <v>12331.2</v>
          </cell>
          <cell r="AD16">
            <v>85415.18759770105</v>
          </cell>
          <cell r="AE16">
            <v>0.1422082029947016</v>
          </cell>
          <cell r="BK16">
            <v>12331.2</v>
          </cell>
          <cell r="BQ16">
            <v>114208.07446611831</v>
          </cell>
          <cell r="BR16">
            <v>8.0386049392384779E-2</v>
          </cell>
        </row>
        <row r="17">
          <cell r="K17">
            <v>12568.4</v>
          </cell>
          <cell r="Q17">
            <v>147176.77299479453</v>
          </cell>
          <cell r="R17">
            <v>1.2030837442768461</v>
          </cell>
          <cell r="X17">
            <v>12568.4</v>
          </cell>
          <cell r="AD17">
            <v>85267.5462095619</v>
          </cell>
          <cell r="AE17">
            <v>0.14243938852757612</v>
          </cell>
          <cell r="BK17">
            <v>12568.4</v>
          </cell>
          <cell r="BQ17">
            <v>113774.441213912</v>
          </cell>
          <cell r="BR17">
            <v>8.0782388427952087E-2</v>
          </cell>
        </row>
        <row r="18">
          <cell r="K18">
            <v>12810.1</v>
          </cell>
          <cell r="Q18">
            <v>147120.40634524438</v>
          </cell>
          <cell r="R18">
            <v>1.202952577775477</v>
          </cell>
          <cell r="X18">
            <v>12810.1</v>
          </cell>
          <cell r="AD18">
            <v>85122.69365903431</v>
          </cell>
          <cell r="AE18">
            <v>0.14267704078864293</v>
          </cell>
          <cell r="BK18">
            <v>12810.1</v>
          </cell>
          <cell r="BQ18">
            <v>113345.85236007595</v>
          </cell>
          <cell r="BR18">
            <v>8.119359017735317E-2</v>
          </cell>
        </row>
        <row r="19">
          <cell r="K19">
            <v>13056.5</v>
          </cell>
          <cell r="Q19">
            <v>147041.4031425885</v>
          </cell>
          <cell r="R19">
            <v>1.2028624008057858</v>
          </cell>
          <cell r="X19">
            <v>13056.5</v>
          </cell>
          <cell r="AD19">
            <v>84974.871631586531</v>
          </cell>
          <cell r="AE19">
            <v>0.14291792641380593</v>
          </cell>
          <cell r="BK19">
            <v>13056.5</v>
          </cell>
          <cell r="BQ19">
            <v>112902.22796541646</v>
          </cell>
          <cell r="BR19">
            <v>8.1597714443976274E-2</v>
          </cell>
        </row>
        <row r="20">
          <cell r="K20">
            <v>13307.6</v>
          </cell>
          <cell r="Q20">
            <v>146961.03651675646</v>
          </cell>
          <cell r="R20">
            <v>1.2027640259297587</v>
          </cell>
          <cell r="X20">
            <v>13307.6</v>
          </cell>
          <cell r="AD20">
            <v>84820.034220890622</v>
          </cell>
          <cell r="AE20">
            <v>0.14316258429708106</v>
          </cell>
          <cell r="BK20">
            <v>13307.6</v>
          </cell>
          <cell r="BQ20">
            <v>112468.77308157139</v>
          </cell>
          <cell r="BR20">
            <v>8.2019532417544339E-2</v>
          </cell>
        </row>
        <row r="21">
          <cell r="K21">
            <v>13563.5</v>
          </cell>
          <cell r="Q21">
            <v>146895.76592059518</v>
          </cell>
          <cell r="R21">
            <v>1.2026328594283897</v>
          </cell>
          <cell r="X21">
            <v>13563.5</v>
          </cell>
          <cell r="AD21">
            <v>84662.392929031208</v>
          </cell>
          <cell r="AE21">
            <v>0.14341263112051647</v>
          </cell>
          <cell r="BK21">
            <v>13563.5</v>
          </cell>
          <cell r="BQ21">
            <v>112042.6715123554</v>
          </cell>
          <cell r="BR21">
            <v>8.2444889132501406E-2</v>
          </cell>
        </row>
        <row r="22">
          <cell r="K22">
            <v>13824.4</v>
          </cell>
          <cell r="Q22">
            <v>146819.2459262301</v>
          </cell>
          <cell r="R22">
            <v>1.2026082657093828</v>
          </cell>
          <cell r="X22">
            <v>13824.4</v>
          </cell>
          <cell r="AD22">
            <v>84510.854977314782</v>
          </cell>
          <cell r="AE22">
            <v>0.14367830587041655</v>
          </cell>
          <cell r="BK22">
            <v>13824.4</v>
          </cell>
          <cell r="BQ22">
            <v>111609.46030034697</v>
          </cell>
          <cell r="BR22">
            <v>8.2877323330236452E-2</v>
          </cell>
        </row>
        <row r="23">
          <cell r="K23">
            <v>14090.2</v>
          </cell>
          <cell r="Q23">
            <v>146736.36175563448</v>
          </cell>
          <cell r="R23">
            <v>1.2026492552410608</v>
          </cell>
          <cell r="X23">
            <v>14090.2</v>
          </cell>
          <cell r="AD23">
            <v>84342.466985717634</v>
          </cell>
          <cell r="AE23">
            <v>0.14393320273999616</v>
          </cell>
          <cell r="BK23">
            <v>14090.2</v>
          </cell>
          <cell r="BQ23">
            <v>111176.20191791705</v>
          </cell>
          <cell r="BR23">
            <v>8.3311880772804908E-2</v>
          </cell>
        </row>
        <row r="24">
          <cell r="K24">
            <v>14361.2</v>
          </cell>
          <cell r="Q24">
            <v>146667.06232302563</v>
          </cell>
          <cell r="R24">
            <v>1.2026984426790743</v>
          </cell>
          <cell r="X24">
            <v>14361.2</v>
          </cell>
          <cell r="AD24">
            <v>84174.790661895007</v>
          </cell>
          <cell r="AE24">
            <v>0.14419672191383218</v>
          </cell>
          <cell r="BK24">
            <v>14361.2</v>
          </cell>
          <cell r="BQ24">
            <v>110745.45837359516</v>
          </cell>
          <cell r="BR24">
            <v>8.3754223446429146E-2</v>
          </cell>
        </row>
        <row r="25">
          <cell r="K25">
            <v>14637.4</v>
          </cell>
          <cell r="Q25">
            <v>146563.35045658125</v>
          </cell>
          <cell r="R25">
            <v>1.2027312343044165</v>
          </cell>
          <cell r="X25">
            <v>14637.4</v>
          </cell>
          <cell r="AD25">
            <v>84009.950527977868</v>
          </cell>
          <cell r="AE25">
            <v>0.14446778560389253</v>
          </cell>
          <cell r="BK25">
            <v>14637.4</v>
          </cell>
          <cell r="BQ25">
            <v>110321.89476567719</v>
          </cell>
          <cell r="BR25">
            <v>8.420222810627577E-2</v>
          </cell>
        </row>
        <row r="26">
          <cell r="K26">
            <v>14919</v>
          </cell>
          <cell r="Q26">
            <v>146496.39960473022</v>
          </cell>
          <cell r="R26">
            <v>1.2028132133677725</v>
          </cell>
          <cell r="X26">
            <v>14919</v>
          </cell>
          <cell r="AD26">
            <v>83844.889511396221</v>
          </cell>
          <cell r="AE26">
            <v>0.14474423823411312</v>
          </cell>
          <cell r="BK26">
            <v>14919</v>
          </cell>
          <cell r="BQ26">
            <v>109893.84901878487</v>
          </cell>
          <cell r="BR26">
            <v>8.4658017997178189E-2</v>
          </cell>
        </row>
        <row r="27">
          <cell r="K27">
            <v>15205.9</v>
          </cell>
          <cell r="Q27">
            <v>146401.24167293764</v>
          </cell>
          <cell r="R27">
            <v>1.2029607756818126</v>
          </cell>
          <cell r="X27">
            <v>15205.9</v>
          </cell>
          <cell r="AD27">
            <v>83679.70900562733</v>
          </cell>
          <cell r="AE27">
            <v>0.14502392422842986</v>
          </cell>
          <cell r="BK27">
            <v>15205.9</v>
          </cell>
          <cell r="BQ27">
            <v>109471.11251205346</v>
          </cell>
          <cell r="BR27">
            <v>8.5120177622580784E-2</v>
          </cell>
        </row>
        <row r="28">
          <cell r="K28">
            <v>15498.3</v>
          </cell>
          <cell r="Q28">
            <v>146308.07908572454</v>
          </cell>
          <cell r="R28">
            <v>1.2030345568388328</v>
          </cell>
          <cell r="X28">
            <v>15498.3</v>
          </cell>
          <cell r="AD28">
            <v>83512.882363281067</v>
          </cell>
          <cell r="AE28">
            <v>0.14531331031503503</v>
          </cell>
          <cell r="BK28">
            <v>15498.3</v>
          </cell>
          <cell r="BQ28">
            <v>109046.67075272951</v>
          </cell>
          <cell r="BR28">
            <v>8.5587291485927974E-2</v>
          </cell>
        </row>
        <row r="29">
          <cell r="K29">
            <v>15796.4</v>
          </cell>
          <cell r="Q29">
            <v>146217.84568796464</v>
          </cell>
          <cell r="R29">
            <v>1.2031903170592086</v>
          </cell>
          <cell r="X29">
            <v>15796.4</v>
          </cell>
          <cell r="AD29">
            <v>83339.327435632629</v>
          </cell>
          <cell r="AE29">
            <v>0.14560970202384854</v>
          </cell>
          <cell r="BK29">
            <v>15796.4</v>
          </cell>
          <cell r="BQ29">
            <v>108621.29727031404</v>
          </cell>
          <cell r="BR29">
            <v>8.6061482832053157E-2</v>
          </cell>
        </row>
        <row r="30">
          <cell r="K30">
            <v>16100.2</v>
          </cell>
          <cell r="Q30">
            <v>146124.06774908674</v>
          </cell>
          <cell r="R30">
            <v>1.2033952647175978</v>
          </cell>
          <cell r="X30">
            <v>16100.2</v>
          </cell>
          <cell r="AD30">
            <v>83167.423803593279</v>
          </cell>
          <cell r="AE30">
            <v>0.14591417714290242</v>
          </cell>
          <cell r="BK30">
            <v>16100.2</v>
          </cell>
          <cell r="BQ30">
            <v>108193.91525687638</v>
          </cell>
          <cell r="BR30">
            <v>8.6534966429900523E-2</v>
          </cell>
        </row>
        <row r="31">
          <cell r="K31">
            <v>16409.900000000001</v>
          </cell>
          <cell r="Q31">
            <v>146027.05609876569</v>
          </cell>
          <cell r="R31">
            <v>1.2035182333126315</v>
          </cell>
          <cell r="X31">
            <v>16409.900000000001</v>
          </cell>
          <cell r="AD31">
            <v>83000.379440995981</v>
          </cell>
          <cell r="AE31">
            <v>0.14623104682432486</v>
          </cell>
          <cell r="BK31">
            <v>16409.900000000001</v>
          </cell>
          <cell r="BQ31">
            <v>107770.74557151126</v>
          </cell>
          <cell r="BR31">
            <v>8.7019066251914898E-2</v>
          </cell>
        </row>
        <row r="32">
          <cell r="K32">
            <v>16725.5</v>
          </cell>
          <cell r="Q32">
            <v>145918.2825537179</v>
          </cell>
          <cell r="R32">
            <v>1.2036330040013294</v>
          </cell>
          <cell r="X32">
            <v>16725.5</v>
          </cell>
          <cell r="AD32">
            <v>82826.51795558905</v>
          </cell>
          <cell r="AE32">
            <v>0.14655546102197162</v>
          </cell>
          <cell r="BK32">
            <v>16725.5</v>
          </cell>
          <cell r="BQ32">
            <v>107352.00204516054</v>
          </cell>
          <cell r="BR32">
            <v>8.7510951304985041E-2</v>
          </cell>
        </row>
        <row r="33">
          <cell r="K33">
            <v>17047.099999999999</v>
          </cell>
          <cell r="Q33">
            <v>145812.35330091359</v>
          </cell>
          <cell r="R33">
            <v>1.2037067851583496</v>
          </cell>
          <cell r="X33">
            <v>17047.099999999999</v>
          </cell>
          <cell r="AD33">
            <v>82647.050155069534</v>
          </cell>
          <cell r="AE33">
            <v>0.14687664185552224</v>
          </cell>
          <cell r="BK33">
            <v>17047.099999999999</v>
          </cell>
          <cell r="BQ33">
            <v>106929.78348388625</v>
          </cell>
          <cell r="BR33">
            <v>8.7997882120110602E-2</v>
          </cell>
        </row>
        <row r="34">
          <cell r="K34">
            <v>17375</v>
          </cell>
          <cell r="Q34">
            <v>145693.13448652014</v>
          </cell>
          <cell r="R34">
            <v>1.2036657956266716</v>
          </cell>
          <cell r="X34">
            <v>17375</v>
          </cell>
          <cell r="AD34">
            <v>82462.164490895026</v>
          </cell>
          <cell r="AE34">
            <v>0.14720536720529723</v>
          </cell>
          <cell r="BK34">
            <v>17375</v>
          </cell>
          <cell r="BQ34">
            <v>106511.66773621553</v>
          </cell>
          <cell r="BR34">
            <v>8.8493305914569734E-2</v>
          </cell>
        </row>
        <row r="35">
          <cell r="K35">
            <v>17709.2</v>
          </cell>
          <cell r="Q35">
            <v>145559.82733035111</v>
          </cell>
          <cell r="R35">
            <v>1.2036739935330074</v>
          </cell>
          <cell r="X35">
            <v>17709.2</v>
          </cell>
          <cell r="AD35">
            <v>82276.735156488416</v>
          </cell>
          <cell r="AE35">
            <v>0.14753678702515233</v>
          </cell>
          <cell r="BK35">
            <v>17709.2</v>
          </cell>
          <cell r="BQ35">
            <v>106098.59151440344</v>
          </cell>
          <cell r="BR35">
            <v>8.8993683946973476E-2</v>
          </cell>
        </row>
        <row r="36">
          <cell r="K36">
            <v>18049.7</v>
          </cell>
          <cell r="Q36">
            <v>145408.4555153765</v>
          </cell>
          <cell r="R36">
            <v>1.2035100354062958</v>
          </cell>
          <cell r="X36">
            <v>18049.7</v>
          </cell>
          <cell r="AD36">
            <v>82084.546449441594</v>
          </cell>
          <cell r="AE36">
            <v>0.14786443458689524</v>
          </cell>
          <cell r="BK36">
            <v>18049.7</v>
          </cell>
          <cell r="BQ36">
            <v>105675.20115976663</v>
          </cell>
          <cell r="BR36">
            <v>8.9487692244877015E-2</v>
          </cell>
        </row>
        <row r="37">
          <cell r="K37">
            <v>18396.900000000001</v>
          </cell>
          <cell r="Q37">
            <v>145247.43273894663</v>
          </cell>
          <cell r="R37">
            <v>1.2031739212465373</v>
          </cell>
          <cell r="X37">
            <v>18396.900000000001</v>
          </cell>
          <cell r="AD37">
            <v>81885.443798605396</v>
          </cell>
          <cell r="AE37">
            <v>0.14819477661871827</v>
          </cell>
          <cell r="BK37">
            <v>18396.900000000001</v>
          </cell>
          <cell r="BQ37">
            <v>105258.8873568609</v>
          </cell>
          <cell r="BR37">
            <v>8.9993024515225339E-2</v>
          </cell>
        </row>
        <row r="38">
          <cell r="K38">
            <v>18750.7</v>
          </cell>
          <cell r="Q38">
            <v>145062.52365630717</v>
          </cell>
          <cell r="R38">
            <v>1.2026574531473966</v>
          </cell>
          <cell r="X38">
            <v>18750.7</v>
          </cell>
          <cell r="AD38">
            <v>81688.726047176096</v>
          </cell>
          <cell r="AE38">
            <v>0.14854829109323039</v>
          </cell>
          <cell r="BK38">
            <v>18750.7</v>
          </cell>
          <cell r="BQ38">
            <v>104846.19157280483</v>
          </cell>
          <cell r="BR38">
            <v>9.0514634995963031E-2</v>
          </cell>
        </row>
        <row r="39">
          <cell r="K39">
            <v>19111.3</v>
          </cell>
          <cell r="Q39">
            <v>144868.3806859715</v>
          </cell>
          <cell r="R39">
            <v>1.2021245892355843</v>
          </cell>
          <cell r="X39">
            <v>19111.3</v>
          </cell>
          <cell r="AD39">
            <v>81503.242068090782</v>
          </cell>
          <cell r="AE39">
            <v>0.14892228354035142</v>
          </cell>
          <cell r="BK39">
            <v>19111.3</v>
          </cell>
          <cell r="BQ39">
            <v>104430.92207759249</v>
          </cell>
          <cell r="BR39">
            <v>9.1043322959478715E-2</v>
          </cell>
        </row>
        <row r="40">
          <cell r="K40">
            <v>19478.900000000001</v>
          </cell>
          <cell r="Q40">
            <v>144685.41688161291</v>
          </cell>
          <cell r="R40">
            <v>1.2016491106681211</v>
          </cell>
          <cell r="X40">
            <v>19478.900000000001</v>
          </cell>
          <cell r="AD40">
            <v>81307.835353883071</v>
          </cell>
          <cell r="AE40">
            <v>0.14928603700116799</v>
          </cell>
          <cell r="BK40">
            <v>19478.900000000001</v>
          </cell>
          <cell r="BQ40">
            <v>104024.34483945867</v>
          </cell>
          <cell r="BR40">
            <v>9.1583334895439183E-2</v>
          </cell>
        </row>
        <row r="41">
          <cell r="K41">
            <v>19853.5</v>
          </cell>
          <cell r="Q41">
            <v>144460.50610168479</v>
          </cell>
          <cell r="R41">
            <v>1.2010506635056244</v>
          </cell>
          <cell r="X41">
            <v>19853.5</v>
          </cell>
          <cell r="AD41">
            <v>81107.654985558955</v>
          </cell>
          <cell r="AE41">
            <v>0.14963577921756793</v>
          </cell>
          <cell r="BK41">
            <v>19853.5</v>
          </cell>
          <cell r="BQ41">
            <v>103616.79519873307</v>
          </cell>
          <cell r="BR41">
            <v>9.2135378552122227E-2</v>
          </cell>
        </row>
        <row r="42">
          <cell r="K42">
            <v>20235.3</v>
          </cell>
          <cell r="Q42">
            <v>144237.7517942347</v>
          </cell>
          <cell r="R42">
            <v>1.2003046540290871</v>
          </cell>
          <cell r="X42">
            <v>20235.3</v>
          </cell>
          <cell r="AD42">
            <v>80909.076093986194</v>
          </cell>
          <cell r="AE42">
            <v>0.15000114936043257</v>
          </cell>
          <cell r="BK42">
            <v>20235.3</v>
          </cell>
          <cell r="BQ42">
            <v>103227.84849488345</v>
          </cell>
          <cell r="BR42">
            <v>9.2715732139917226E-2</v>
          </cell>
        </row>
        <row r="43">
          <cell r="K43">
            <v>20624.5</v>
          </cell>
          <cell r="Q43">
            <v>143980.14649986086</v>
          </cell>
          <cell r="R43">
            <v>1.199452071770188</v>
          </cell>
          <cell r="X43">
            <v>20624.5</v>
          </cell>
          <cell r="AD43">
            <v>80715.662086729222</v>
          </cell>
          <cell r="AE43">
            <v>0.15039561978016253</v>
          </cell>
          <cell r="BK43">
            <v>20624.5</v>
          </cell>
          <cell r="BQ43">
            <v>102827.50696331916</v>
          </cell>
          <cell r="BR43">
            <v>9.3292546986323222E-2</v>
          </cell>
        </row>
        <row r="44">
          <cell r="K44">
            <v>21021.200000000001</v>
          </cell>
          <cell r="Q44">
            <v>143690.61650327829</v>
          </cell>
          <cell r="R44">
            <v>1.1983453544148857</v>
          </cell>
          <cell r="X44">
            <v>21021.200000000001</v>
          </cell>
          <cell r="AD44">
            <v>80510.818930941052</v>
          </cell>
          <cell r="AE44">
            <v>0.1507965569280848</v>
          </cell>
          <cell r="BK44">
            <v>21021.200000000001</v>
          </cell>
          <cell r="BQ44">
            <v>102430.25864590555</v>
          </cell>
          <cell r="BR44">
            <v>9.3877854812062803E-2</v>
          </cell>
        </row>
        <row r="45">
          <cell r="K45">
            <v>21425.5</v>
          </cell>
          <cell r="Q45">
            <v>143408.39772992418</v>
          </cell>
          <cell r="R45">
            <v>1.1973780014672883</v>
          </cell>
          <cell r="X45">
            <v>21425.5</v>
          </cell>
          <cell r="AD45">
            <v>80303.611993159837</v>
          </cell>
          <cell r="AE45">
            <v>0.15120934974435962</v>
          </cell>
          <cell r="BK45">
            <v>21425.5</v>
          </cell>
          <cell r="BQ45">
            <v>102029.9348882286</v>
          </cell>
          <cell r="BR45">
            <v>9.4469532372302573E-2</v>
          </cell>
        </row>
        <row r="46">
          <cell r="K46">
            <v>21837.5</v>
          </cell>
          <cell r="Q46">
            <v>143142.84532447593</v>
          </cell>
          <cell r="R46">
            <v>1.1964762317703754</v>
          </cell>
          <cell r="X46">
            <v>21837.5</v>
          </cell>
          <cell r="AD46">
            <v>80099.345140915495</v>
          </cell>
          <cell r="AE46">
            <v>0.15163238154693887</v>
          </cell>
          <cell r="BK46">
            <v>21837.5</v>
          </cell>
          <cell r="BQ46">
            <v>101633.64999489879</v>
          </cell>
          <cell r="BR46">
            <v>9.5072533904987155E-2</v>
          </cell>
        </row>
        <row r="47">
          <cell r="K47">
            <v>22257.5</v>
          </cell>
          <cell r="Q47">
            <v>142871.52134066753</v>
          </cell>
          <cell r="R47">
            <v>1.1956400453241469</v>
          </cell>
          <cell r="X47">
            <v>22257.5</v>
          </cell>
          <cell r="AD47">
            <v>79900.036687848624</v>
          </cell>
          <cell r="AE47">
            <v>0.15207643021614312</v>
          </cell>
          <cell r="BK47">
            <v>22257.5</v>
          </cell>
          <cell r="BQ47">
            <v>101243.08428029997</v>
          </cell>
          <cell r="BR47">
            <v>9.5678366430782896E-2</v>
          </cell>
        </row>
        <row r="48">
          <cell r="K48">
            <v>22685.599999999999</v>
          </cell>
          <cell r="Q48">
            <v>142653.51602000283</v>
          </cell>
          <cell r="R48">
            <v>1.1953777123214087</v>
          </cell>
          <cell r="X48">
            <v>22685.599999999999</v>
          </cell>
          <cell r="AD48">
            <v>79697.584726066983</v>
          </cell>
          <cell r="AE48">
            <v>0.15253179565968383</v>
          </cell>
          <cell r="BK48">
            <v>22685.599999999999</v>
          </cell>
          <cell r="BQ48">
            <v>100847.23358617342</v>
          </cell>
          <cell r="BR48">
            <v>9.6294815180745619E-2</v>
          </cell>
        </row>
        <row r="49">
          <cell r="K49">
            <v>23121.9</v>
          </cell>
          <cell r="Q49">
            <v>142450.42824767999</v>
          </cell>
          <cell r="R49">
            <v>1.195312129070724</v>
          </cell>
          <cell r="X49">
            <v>23121.9</v>
          </cell>
          <cell r="AD49">
            <v>79493.708607323919</v>
          </cell>
          <cell r="AE49">
            <v>0.15299201114936881</v>
          </cell>
          <cell r="BK49">
            <v>23121.9</v>
          </cell>
          <cell r="BQ49">
            <v>100447.47349198435</v>
          </cell>
          <cell r="BR49">
            <v>9.6909848434152762E-2</v>
          </cell>
        </row>
        <row r="50">
          <cell r="K50">
            <v>23566.6</v>
          </cell>
          <cell r="Q50">
            <v>142281.69404036846</v>
          </cell>
          <cell r="R50">
            <v>1.1955826599797981</v>
          </cell>
          <cell r="X50">
            <v>23566.6</v>
          </cell>
          <cell r="AD50">
            <v>79282.272823921827</v>
          </cell>
          <cell r="AE50">
            <v>0.15345114885102173</v>
          </cell>
          <cell r="BK50">
            <v>23566.6</v>
          </cell>
          <cell r="BQ50">
            <v>100058.70464717002</v>
          </cell>
          <cell r="BR50">
            <v>9.7536913408282466E-2</v>
          </cell>
        </row>
        <row r="51">
          <cell r="K51">
            <v>24019.8</v>
          </cell>
          <cell r="Q51">
            <v>142111.86197980869</v>
          </cell>
          <cell r="R51">
            <v>1.1958613887952074</v>
          </cell>
          <cell r="X51">
            <v>24019.8</v>
          </cell>
          <cell r="AD51">
            <v>79067.622745968562</v>
          </cell>
          <cell r="AE51">
            <v>0.15391675328086693</v>
          </cell>
          <cell r="BK51">
            <v>24019.8</v>
          </cell>
          <cell r="BQ51">
            <v>99672.364775388865</v>
          </cell>
          <cell r="BR51">
            <v>9.8180256592801551E-2</v>
          </cell>
        </row>
        <row r="52">
          <cell r="K52">
            <v>24481.8</v>
          </cell>
          <cell r="Q52">
            <v>141955.08038187018</v>
          </cell>
          <cell r="R52">
            <v>1.196213898767637</v>
          </cell>
          <cell r="X52">
            <v>24481.8</v>
          </cell>
          <cell r="AD52">
            <v>78855.920662407065</v>
          </cell>
          <cell r="AE52">
            <v>0.15439636895512876</v>
          </cell>
          <cell r="BK52">
            <v>24481.8</v>
          </cell>
          <cell r="BQ52">
            <v>99290.622612089108</v>
          </cell>
          <cell r="BR52">
            <v>9.8834923749765435E-2</v>
          </cell>
        </row>
        <row r="53">
          <cell r="K53">
            <v>24952.6</v>
          </cell>
          <cell r="Q53">
            <v>141781.26231003692</v>
          </cell>
          <cell r="R53">
            <v>1.1966073982717442</v>
          </cell>
          <cell r="X53">
            <v>24952.6</v>
          </cell>
          <cell r="AD53">
            <v>78651.108877168488</v>
          </cell>
          <cell r="AE53">
            <v>0.15488945697979123</v>
          </cell>
          <cell r="BK53">
            <v>24952.6</v>
          </cell>
          <cell r="BQ53">
            <v>98901.39036579807</v>
          </cell>
          <cell r="BR53">
            <v>9.9493129648118281E-2</v>
          </cell>
        </row>
        <row r="54">
          <cell r="K54">
            <v>25432.5</v>
          </cell>
          <cell r="Q54">
            <v>141614.77896657703</v>
          </cell>
          <cell r="R54">
            <v>1.196959908244174</v>
          </cell>
          <cell r="X54">
            <v>25432.5</v>
          </cell>
          <cell r="AD54">
            <v>78434.190474557909</v>
          </cell>
          <cell r="AE54">
            <v>0.15538523947453381</v>
          </cell>
          <cell r="BK54">
            <v>25432.5</v>
          </cell>
          <cell r="BQ54">
            <v>98517.832162853985</v>
          </cell>
          <cell r="BR54">
            <v>0.10015416653958234</v>
          </cell>
        </row>
        <row r="55">
          <cell r="K55">
            <v>25921.7</v>
          </cell>
          <cell r="Q55">
            <v>141452.03298673281</v>
          </cell>
          <cell r="R55">
            <v>1.1974927721559863</v>
          </cell>
          <cell r="X55">
            <v>25921.7</v>
          </cell>
          <cell r="AD55">
            <v>78221.905432926113</v>
          </cell>
          <cell r="AE55">
            <v>0.1558961110017251</v>
          </cell>
          <cell r="BK55">
            <v>25921.7</v>
          </cell>
          <cell r="BQ55">
            <v>98137.316475618776</v>
          </cell>
          <cell r="BR55">
            <v>0.10082440415865777</v>
          </cell>
        </row>
        <row r="56">
          <cell r="K56">
            <v>26420.2</v>
          </cell>
          <cell r="Q56">
            <v>141277.92927395075</v>
          </cell>
          <cell r="R56">
            <v>1.1980256360677983</v>
          </cell>
          <cell r="X56">
            <v>26420.2</v>
          </cell>
          <cell r="AD56">
            <v>78005.421128303147</v>
          </cell>
          <cell r="AE56">
            <v>0.15640051580072403</v>
          </cell>
          <cell r="BK56">
            <v>26420.2</v>
          </cell>
          <cell r="BQ56">
            <v>97752.853257459894</v>
          </cell>
          <cell r="BR56">
            <v>0.10150384250534461</v>
          </cell>
        </row>
        <row r="57">
          <cell r="K57">
            <v>26928.3</v>
          </cell>
          <cell r="Q57">
            <v>141110.31292594294</v>
          </cell>
          <cell r="R57">
            <v>1.1986076874176241</v>
          </cell>
          <cell r="X57">
            <v>26928.3</v>
          </cell>
          <cell r="AD57">
            <v>77792.242433587613</v>
          </cell>
          <cell r="AE57">
            <v>0.15692593746634798</v>
          </cell>
          <cell r="BK57">
            <v>26928.3</v>
          </cell>
          <cell r="BQ57">
            <v>97370.589512473874</v>
          </cell>
          <cell r="BR57">
            <v>0.10218611184514262</v>
          </cell>
        </row>
        <row r="58">
          <cell r="K58">
            <v>27446.2</v>
          </cell>
          <cell r="Q58">
            <v>140946.89863139126</v>
          </cell>
          <cell r="R58">
            <v>1.1991897387674495</v>
          </cell>
          <cell r="X58">
            <v>27446.2</v>
          </cell>
          <cell r="AD58">
            <v>77571.608950192822</v>
          </cell>
          <cell r="AE58">
            <v>0.15745836475418024</v>
          </cell>
          <cell r="BK58">
            <v>27446.2</v>
          </cell>
          <cell r="BQ58">
            <v>96996.586774888943</v>
          </cell>
          <cell r="BR58">
            <v>0.10288253615049663</v>
          </cell>
        </row>
        <row r="59">
          <cell r="K59">
            <v>27974.1</v>
          </cell>
          <cell r="Q59">
            <v>140766.0740907811</v>
          </cell>
          <cell r="R59">
            <v>1.1996898110539194</v>
          </cell>
          <cell r="X59">
            <v>27974.1</v>
          </cell>
          <cell r="AD59">
            <v>77355.040759044001</v>
          </cell>
          <cell r="AE59">
            <v>0.15800318660438106</v>
          </cell>
          <cell r="BK59">
            <v>27974.1</v>
          </cell>
          <cell r="BQ59">
            <v>96620.992891775386</v>
          </cell>
          <cell r="BR59">
            <v>0.10358533019035079</v>
          </cell>
        </row>
        <row r="60">
          <cell r="K60">
            <v>28512.1</v>
          </cell>
          <cell r="Q60">
            <v>140598.99669530406</v>
          </cell>
          <cell r="R60">
            <v>1.200329247748094</v>
          </cell>
          <cell r="X60">
            <v>28512.1</v>
          </cell>
          <cell r="AD60">
            <v>77129.698891104767</v>
          </cell>
          <cell r="AE60">
            <v>0.15853776946827741</v>
          </cell>
          <cell r="BK60">
            <v>28512.1</v>
          </cell>
          <cell r="BQ60">
            <v>96243.507687351812</v>
          </cell>
          <cell r="BR60">
            <v>0.10429166297159398</v>
          </cell>
        </row>
        <row r="61">
          <cell r="K61">
            <v>29060.5</v>
          </cell>
          <cell r="Q61">
            <v>140422.83704343977</v>
          </cell>
          <cell r="R61">
            <v>1.2010096739739464</v>
          </cell>
          <cell r="X61">
            <v>29060.5</v>
          </cell>
          <cell r="AD61">
            <v>76909.17834793849</v>
          </cell>
          <cell r="AE61">
            <v>0.15908474689454233</v>
          </cell>
          <cell r="BK61">
            <v>29060.5</v>
          </cell>
          <cell r="BQ61">
            <v>95866.704585282001</v>
          </cell>
          <cell r="BR61">
            <v>0.10499941124939274</v>
          </cell>
        </row>
        <row r="62">
          <cell r="F62" t="str">
            <v>Manufacturers data</v>
          </cell>
          <cell r="K62">
            <v>29619.4</v>
          </cell>
          <cell r="Q62">
            <v>140252.23951060415</v>
          </cell>
          <cell r="R62">
            <v>1.2016901001997988</v>
          </cell>
          <cell r="X62">
            <v>29619.4</v>
          </cell>
          <cell r="AD62">
            <v>76687.952025696024</v>
          </cell>
          <cell r="AE62">
            <v>0.15963819104899954</v>
          </cell>
          <cell r="BK62">
            <v>29619.4</v>
          </cell>
          <cell r="BQ62">
            <v>95494.056336595779</v>
          </cell>
          <cell r="BR62">
            <v>0.10573051522035889</v>
          </cell>
        </row>
        <row r="63">
          <cell r="K63">
            <v>30189</v>
          </cell>
          <cell r="Q63">
            <v>140076.38263939382</v>
          </cell>
          <cell r="R63">
            <v>1.2023869222383226</v>
          </cell>
          <cell r="X63">
            <v>30189</v>
          </cell>
          <cell r="AD63">
            <v>76462.253794820936</v>
          </cell>
          <cell r="AE63">
            <v>0.16019163520345675</v>
          </cell>
          <cell r="BK63">
            <v>30189</v>
          </cell>
          <cell r="BQ63">
            <v>95129.726331505808</v>
          </cell>
          <cell r="BR63">
            <v>0.10647506640860319</v>
          </cell>
        </row>
        <row r="64">
          <cell r="K64">
            <v>30769.599999999999</v>
          </cell>
          <cell r="Q64">
            <v>139893.89909371556</v>
          </cell>
          <cell r="R64">
            <v>1.2030509526515039</v>
          </cell>
          <cell r="X64">
            <v>30769.599999999999</v>
          </cell>
          <cell r="AD64">
            <v>76238.750165954494</v>
          </cell>
          <cell r="AE64">
            <v>0.16076771290658701</v>
          </cell>
          <cell r="BK64">
            <v>30769.599999999999</v>
          </cell>
          <cell r="BQ64">
            <v>94764.026020073405</v>
          </cell>
          <cell r="BR64">
            <v>0.10723943454862588</v>
          </cell>
        </row>
        <row r="65">
          <cell r="F65">
            <v>100000</v>
          </cell>
          <cell r="H65">
            <v>0.5</v>
          </cell>
          <cell r="J65">
            <v>170000</v>
          </cell>
          <cell r="K65">
            <v>31361.4</v>
          </cell>
          <cell r="Q65">
            <v>139705.8676278319</v>
          </cell>
          <cell r="R65">
            <v>1.2038133579407122</v>
          </cell>
          <cell r="X65">
            <v>31361.4</v>
          </cell>
          <cell r="AD65">
            <v>76014.598644792044</v>
          </cell>
          <cell r="AE65">
            <v>0.16134432950373326</v>
          </cell>
          <cell r="BK65">
            <v>31361.4</v>
          </cell>
          <cell r="BQ65">
            <v>94400.059578674787</v>
          </cell>
          <cell r="BR65">
            <v>0.10801512666109332</v>
          </cell>
        </row>
        <row r="66">
          <cell r="F66">
            <v>1000000</v>
          </cell>
          <cell r="H66">
            <v>2</v>
          </cell>
          <cell r="J66">
            <v>94000</v>
          </cell>
          <cell r="K66">
            <v>31964.6</v>
          </cell>
          <cell r="Q66">
            <v>139519.75827509462</v>
          </cell>
          <cell r="R66">
            <v>1.2046495443869405</v>
          </cell>
          <cell r="X66">
            <v>31964.6</v>
          </cell>
          <cell r="AD66">
            <v>75789.293579062549</v>
          </cell>
          <cell r="AE66">
            <v>0.16194196296750449</v>
          </cell>
          <cell r="BK66">
            <v>31964.6</v>
          </cell>
          <cell r="BQ66">
            <v>94036.330898171727</v>
          </cell>
          <cell r="BR66">
            <v>0.10879294201839418</v>
          </cell>
        </row>
        <row r="67">
          <cell r="F67">
            <v>10000000</v>
          </cell>
          <cell r="H67">
            <v>10</v>
          </cell>
          <cell r="J67">
            <v>47000</v>
          </cell>
          <cell r="K67">
            <v>32579.3</v>
          </cell>
          <cell r="Q67">
            <v>139322.11494723434</v>
          </cell>
          <cell r="R67">
            <v>1.2054201475824842</v>
          </cell>
          <cell r="X67">
            <v>32579.3</v>
          </cell>
          <cell r="AD67">
            <v>75561.714303702087</v>
          </cell>
          <cell r="AE67">
            <v>0.1625530687816763</v>
          </cell>
          <cell r="BK67">
            <v>32579.3</v>
          </cell>
          <cell r="BQ67">
            <v>93682.292894354759</v>
          </cell>
          <cell r="BR67">
            <v>0.1095891588309178</v>
          </cell>
        </row>
        <row r="68">
          <cell r="K68">
            <v>33205.9</v>
          </cell>
          <cell r="Q68">
            <v>139122.31460980323</v>
          </cell>
          <cell r="R68">
            <v>1.2062809277477193</v>
          </cell>
          <cell r="X68">
            <v>33205.9</v>
          </cell>
          <cell r="AD68">
            <v>75331.899551415117</v>
          </cell>
          <cell r="AE68">
            <v>0.16317495247616864</v>
          </cell>
          <cell r="BK68">
            <v>33205.9</v>
          </cell>
          <cell r="BQ68">
            <v>93324.007784732661</v>
          </cell>
          <cell r="BR68">
            <v>0.11039103762966382</v>
          </cell>
        </row>
        <row r="69">
          <cell r="K69">
            <v>33844.5</v>
          </cell>
          <cell r="Q69">
            <v>138928.54999631041</v>
          </cell>
          <cell r="R69">
            <v>1.2071581037256254</v>
          </cell>
          <cell r="X69">
            <v>33844.5</v>
          </cell>
          <cell r="AD69">
            <v>75101.711287431623</v>
          </cell>
          <cell r="AE69">
            <v>0.16380707515696544</v>
          </cell>
          <cell r="BK69">
            <v>33844.5</v>
          </cell>
          <cell r="BQ69">
            <v>92963.694193136063</v>
          </cell>
          <cell r="BR69">
            <v>0.11119008543529864</v>
          </cell>
        </row>
        <row r="70">
          <cell r="K70">
            <v>34495.4</v>
          </cell>
          <cell r="Q70">
            <v>138731.36496632826</v>
          </cell>
          <cell r="R70">
            <v>1.2080598734225383</v>
          </cell>
          <cell r="X70">
            <v>34495.4</v>
          </cell>
          <cell r="AD70">
            <v>74871.882597718868</v>
          </cell>
          <cell r="AE70">
            <v>0.16446129249241923</v>
          </cell>
          <cell r="BK70">
            <v>34495.4</v>
          </cell>
          <cell r="BQ70">
            <v>92609.517917593315</v>
          </cell>
          <cell r="BR70">
            <v>0.11201885866860101</v>
          </cell>
        </row>
        <row r="71">
          <cell r="K71">
            <v>35158.9</v>
          </cell>
          <cell r="Q71">
            <v>138530.81264673034</v>
          </cell>
          <cell r="R71">
            <v>1.2089698410257868</v>
          </cell>
          <cell r="X71">
            <v>35158.9</v>
          </cell>
          <cell r="AD71">
            <v>74649.43670124319</v>
          </cell>
          <cell r="AE71">
            <v>0.16513383222441785</v>
          </cell>
          <cell r="BK71">
            <v>35158.9</v>
          </cell>
          <cell r="BQ71">
            <v>92259.998888314702</v>
          </cell>
          <cell r="BR71">
            <v>0.11285895587434813</v>
          </cell>
        </row>
        <row r="72">
          <cell r="K72">
            <v>35835.1</v>
          </cell>
          <cell r="Q72">
            <v>138323.20467245101</v>
          </cell>
          <cell r="R72">
            <v>1.2098798086290352</v>
          </cell>
          <cell r="X72">
            <v>35835.1</v>
          </cell>
          <cell r="AD72">
            <v>74422.366888910256</v>
          </cell>
          <cell r="AE72">
            <v>0.16580637195641648</v>
          </cell>
          <cell r="BK72">
            <v>35835.1</v>
          </cell>
          <cell r="BQ72">
            <v>91912.505502024738</v>
          </cell>
          <cell r="BR72">
            <v>0.11371320804565126</v>
          </cell>
        </row>
        <row r="73">
          <cell r="K73">
            <v>36524.300000000003</v>
          </cell>
          <cell r="Q73">
            <v>138118.10151679561</v>
          </cell>
          <cell r="R73">
            <v>1.2108389636702972</v>
          </cell>
          <cell r="X73">
            <v>36524.300000000003</v>
          </cell>
          <cell r="AD73">
            <v>74191.61832109066</v>
          </cell>
          <cell r="AE73">
            <v>0.16649453961487984</v>
          </cell>
          <cell r="BK73">
            <v>36524.300000000003</v>
          </cell>
          <cell r="BQ73">
            <v>91568.277208657048</v>
          </cell>
          <cell r="BR73">
            <v>0.11457666094456576</v>
          </cell>
        </row>
        <row r="74">
          <cell r="K74">
            <v>37226.699999999997</v>
          </cell>
          <cell r="Q74">
            <v>137908.90032331756</v>
          </cell>
          <cell r="R74">
            <v>1.2118391082432369</v>
          </cell>
          <cell r="X74">
            <v>37226.699999999997</v>
          </cell>
          <cell r="AD74">
            <v>73963.224562480318</v>
          </cell>
          <cell r="AE74">
            <v>0.16719779630579187</v>
          </cell>
          <cell r="BK74">
            <v>37226.699999999997</v>
          </cell>
          <cell r="BQ74">
            <v>91222.560507697446</v>
          </cell>
          <cell r="BR74">
            <v>0.11544223708831367</v>
          </cell>
        </row>
        <row r="75">
          <cell r="K75">
            <v>37942.699999999997</v>
          </cell>
          <cell r="Q75">
            <v>137699.64427007872</v>
          </cell>
          <cell r="R75">
            <v>1.2128392528161767</v>
          </cell>
          <cell r="X75">
            <v>37942.699999999997</v>
          </cell>
          <cell r="AD75">
            <v>73733.707552068969</v>
          </cell>
          <cell r="AE75">
            <v>0.16790698083088018</v>
          </cell>
          <cell r="BK75">
            <v>37942.699999999997</v>
          </cell>
          <cell r="BQ75">
            <v>90880.540854658888</v>
          </cell>
          <cell r="BR75">
            <v>0.11633541541489571</v>
          </cell>
        </row>
        <row r="76">
          <cell r="K76">
            <v>38672.400000000001</v>
          </cell>
          <cell r="Q76">
            <v>137479.53235576407</v>
          </cell>
          <cell r="R76">
            <v>1.2138475952954522</v>
          </cell>
          <cell r="X76">
            <v>38672.400000000001</v>
          </cell>
          <cell r="AD76">
            <v>73499.174032207666</v>
          </cell>
          <cell r="AE76">
            <v>0.16862047650809669</v>
          </cell>
          <cell r="BK76">
            <v>38672.400000000001</v>
          </cell>
          <cell r="BQ76">
            <v>90538.520966686716</v>
          </cell>
          <cell r="BR76">
            <v>0.11723284023114457</v>
          </cell>
        </row>
        <row r="77">
          <cell r="K77">
            <v>39416.199999999997</v>
          </cell>
          <cell r="Q77">
            <v>137261.46299718201</v>
          </cell>
          <cell r="R77">
            <v>1.2149133231190763</v>
          </cell>
          <cell r="X77">
            <v>39416.199999999997</v>
          </cell>
          <cell r="AD77">
            <v>73268.496691704189</v>
          </cell>
          <cell r="AE77">
            <v>0.16935067789980993</v>
          </cell>
          <cell r="BK77">
            <v>39416.199999999997</v>
          </cell>
          <cell r="BQ77">
            <v>90201.429084011339</v>
          </cell>
          <cell r="BR77">
            <v>0.1181465432577828</v>
          </cell>
        </row>
        <row r="78">
          <cell r="K78">
            <v>40174.300000000003</v>
          </cell>
          <cell r="Q78">
            <v>137036.80047941831</v>
          </cell>
          <cell r="R78">
            <v>1.216052832099721</v>
          </cell>
          <cell r="X78">
            <v>40174.300000000003</v>
          </cell>
          <cell r="AD78">
            <v>73038.929419723572</v>
          </cell>
          <cell r="AE78">
            <v>0.17010189615814816</v>
          </cell>
          <cell r="BK78">
            <v>40174.300000000003</v>
          </cell>
          <cell r="BQ78">
            <v>89865.732327025646</v>
          </cell>
          <cell r="BR78">
            <v>0.11907369350169918</v>
          </cell>
        </row>
        <row r="79">
          <cell r="K79">
            <v>40946.9</v>
          </cell>
          <cell r="Q79">
            <v>136804.75841326092</v>
          </cell>
          <cell r="R79">
            <v>1.2172005389867009</v>
          </cell>
          <cell r="X79">
            <v>40946.9</v>
          </cell>
          <cell r="AD79">
            <v>72804.854354122741</v>
          </cell>
          <cell r="AE79">
            <v>0.17086389229680685</v>
          </cell>
          <cell r="BK79">
            <v>40946.9</v>
          </cell>
          <cell r="BQ79">
            <v>89533.442471806076</v>
          </cell>
          <cell r="BR79">
            <v>0.12001712195600493</v>
          </cell>
        </row>
        <row r="80">
          <cell r="K80">
            <v>41734.400000000001</v>
          </cell>
          <cell r="Q80">
            <v>136575.62536189015</v>
          </cell>
          <cell r="R80">
            <v>1.2183646416863523</v>
          </cell>
          <cell r="X80">
            <v>41734.400000000001</v>
          </cell>
          <cell r="AD80">
            <v>72571.176630738075</v>
          </cell>
          <cell r="AE80">
            <v>0.17162319396538545</v>
          </cell>
          <cell r="BK80">
            <v>41734.400000000001</v>
          </cell>
          <cell r="BQ80">
            <v>89199.594037145129</v>
          </cell>
          <cell r="BR80">
            <v>0.12096762789308871</v>
          </cell>
        </row>
        <row r="81">
          <cell r="K81">
            <v>42537.1</v>
          </cell>
          <cell r="Q81">
            <v>136339.8582602407</v>
          </cell>
          <cell r="R81">
            <v>1.2195451401986745</v>
          </cell>
          <cell r="X81">
            <v>42537.1</v>
          </cell>
          <cell r="AD81">
            <v>72338.748192074388</v>
          </cell>
          <cell r="AE81">
            <v>0.17238788457412429</v>
          </cell>
          <cell r="BK81">
            <v>42537.1</v>
          </cell>
          <cell r="BQ81">
            <v>88862.801362378275</v>
          </cell>
          <cell r="BR81">
            <v>0.12193370429228402</v>
          </cell>
        </row>
        <row r="82">
          <cell r="K82">
            <v>43355.199999999997</v>
          </cell>
          <cell r="Q82">
            <v>136101.86429649344</v>
          </cell>
          <cell r="R82">
            <v>1.2207338366173324</v>
          </cell>
          <cell r="X82">
            <v>43355.199999999997</v>
          </cell>
          <cell r="AD82">
            <v>72107.411475035653</v>
          </cell>
          <cell r="AE82">
            <v>0.17317251426145605</v>
          </cell>
          <cell r="BK82">
            <v>43355.199999999997</v>
          </cell>
          <cell r="BQ82">
            <v>88530.216312848861</v>
          </cell>
          <cell r="BR82">
            <v>0.1229181821467021</v>
          </cell>
        </row>
        <row r="83">
          <cell r="K83">
            <v>44189</v>
          </cell>
          <cell r="Q83">
            <v>135863.42794166246</v>
          </cell>
          <cell r="R83">
            <v>1.2219143351296546</v>
          </cell>
          <cell r="X83">
            <v>44189</v>
          </cell>
          <cell r="AD83">
            <v>71883.436102126885</v>
          </cell>
          <cell r="AE83">
            <v>0.17399432763589343</v>
          </cell>
          <cell r="BK83">
            <v>44189</v>
          </cell>
          <cell r="BQ83">
            <v>88202.505706138429</v>
          </cell>
          <cell r="BR83">
            <v>0.12390973748389821</v>
          </cell>
        </row>
        <row r="84">
          <cell r="K84">
            <v>45038.9</v>
          </cell>
          <cell r="Q84">
            <v>135612.16719396974</v>
          </cell>
          <cell r="R84">
            <v>1.2232014064243395</v>
          </cell>
          <cell r="X84">
            <v>45038.9</v>
          </cell>
          <cell r="AD84">
            <v>71648.374765688131</v>
          </cell>
          <cell r="AE84">
            <v>0.17481506322229884</v>
          </cell>
          <cell r="BK84">
            <v>45038.9</v>
          </cell>
          <cell r="BQ84">
            <v>87878.113652697328</v>
          </cell>
          <cell r="BR84">
            <v>0.12491049354870568</v>
          </cell>
        </row>
        <row r="85">
          <cell r="K85">
            <v>45905.1</v>
          </cell>
          <cell r="Q85">
            <v>135364.84051783403</v>
          </cell>
          <cell r="R85">
            <v>1.2245540609697088</v>
          </cell>
          <cell r="X85">
            <v>45905.1</v>
          </cell>
          <cell r="AD85">
            <v>71412.697264810166</v>
          </cell>
          <cell r="AE85">
            <v>0.17563741549075235</v>
          </cell>
          <cell r="BK85">
            <v>45905.1</v>
          </cell>
          <cell r="BQ85">
            <v>87550.441539147025</v>
          </cell>
          <cell r="BR85">
            <v>0.12593672855151389</v>
          </cell>
        </row>
        <row r="86">
          <cell r="K86">
            <v>46787.9</v>
          </cell>
          <cell r="Q86">
            <v>135117.15704140643</v>
          </cell>
          <cell r="R86">
            <v>1.2259886945784337</v>
          </cell>
          <cell r="X86">
            <v>46787.9</v>
          </cell>
          <cell r="AD86">
            <v>71182.645871540459</v>
          </cell>
          <cell r="AE86">
            <v>0.17646300112330188</v>
          </cell>
          <cell r="BK86">
            <v>46787.9</v>
          </cell>
          <cell r="BQ86">
            <v>87226.25244425745</v>
          </cell>
          <cell r="BR86">
            <v>0.1269650867991555</v>
          </cell>
        </row>
        <row r="87">
          <cell r="K87">
            <v>47687.8</v>
          </cell>
          <cell r="Q87">
            <v>134860.56492970567</v>
          </cell>
          <cell r="R87">
            <v>1.2274315260934945</v>
          </cell>
          <cell r="X87">
            <v>47687.8</v>
          </cell>
          <cell r="AD87">
            <v>70950.904261099262</v>
          </cell>
          <cell r="AE87">
            <v>0.17732253707886106</v>
          </cell>
          <cell r="BK87">
            <v>47687.8</v>
          </cell>
          <cell r="BQ87">
            <v>86906.914500241401</v>
          </cell>
          <cell r="BR87">
            <v>0.12801609299168668</v>
          </cell>
        </row>
        <row r="88">
          <cell r="K88">
            <v>48604.9</v>
          </cell>
          <cell r="Q88">
            <v>134605.25462192675</v>
          </cell>
          <cell r="R88">
            <v>1.2289235450465688</v>
          </cell>
          <cell r="X88">
            <v>48604.9</v>
          </cell>
          <cell r="AD88">
            <v>70722.448520271428</v>
          </cell>
          <cell r="AE88">
            <v>0.17819662317285287</v>
          </cell>
          <cell r="BK88">
            <v>48604.9</v>
          </cell>
          <cell r="BQ88">
            <v>86587.867520173881</v>
          </cell>
          <cell r="BR88">
            <v>0.12907913090494044</v>
          </cell>
        </row>
        <row r="89">
          <cell r="K89">
            <v>49539.7</v>
          </cell>
          <cell r="Q89">
            <v>134346.19791223816</v>
          </cell>
          <cell r="R89">
            <v>1.2303991681869717</v>
          </cell>
          <cell r="X89">
            <v>49539.7</v>
          </cell>
          <cell r="AD89">
            <v>70492.125277352359</v>
          </cell>
          <cell r="AE89">
            <v>0.17907987046511711</v>
          </cell>
          <cell r="BK89">
            <v>49539.7</v>
          </cell>
          <cell r="BQ89">
            <v>86270.611382688163</v>
          </cell>
          <cell r="BR89">
            <v>0.13015632378375017</v>
          </cell>
        </row>
        <row r="90">
          <cell r="K90">
            <v>50492.5</v>
          </cell>
          <cell r="Q90">
            <v>134102.04856511956</v>
          </cell>
          <cell r="R90">
            <v>1.2319075829527169</v>
          </cell>
          <cell r="X90">
            <v>50492.5</v>
          </cell>
          <cell r="AD90">
            <v>70262.548865407589</v>
          </cell>
          <cell r="AE90">
            <v>0.17998413462400631</v>
          </cell>
          <cell r="BK90">
            <v>50492.5</v>
          </cell>
          <cell r="BQ90">
            <v>85951.594111669561</v>
          </cell>
          <cell r="BR90">
            <v>0.13126536533506086</v>
          </cell>
        </row>
        <row r="91">
          <cell r="K91">
            <v>51463.6</v>
          </cell>
          <cell r="Q91">
            <v>133853.41510878064</v>
          </cell>
          <cell r="R91">
            <v>1.2334651851564755</v>
          </cell>
          <cell r="X91">
            <v>51463.6</v>
          </cell>
          <cell r="AD91">
            <v>70035.957377042025</v>
          </cell>
          <cell r="AE91">
            <v>0.18089217104100766</v>
          </cell>
          <cell r="BK91">
            <v>51463.6</v>
          </cell>
          <cell r="BQ91">
            <v>85638.659598818063</v>
          </cell>
          <cell r="BR91">
            <v>0.13235742092770436</v>
          </cell>
        </row>
        <row r="92">
          <cell r="K92">
            <v>52453.4</v>
          </cell>
          <cell r="Q92">
            <v>133588.55063463291</v>
          </cell>
          <cell r="R92">
            <v>1.2350473810792408</v>
          </cell>
          <cell r="X92">
            <v>52453.4</v>
          </cell>
          <cell r="AD92">
            <v>69805.610900492684</v>
          </cell>
          <cell r="AE92">
            <v>0.1818179909605378</v>
          </cell>
          <cell r="BK92">
            <v>52453.4</v>
          </cell>
          <cell r="BQ92">
            <v>85324.59826693291</v>
          </cell>
          <cell r="BR92">
            <v>0.13346929347212624</v>
          </cell>
        </row>
        <row r="93">
          <cell r="K93">
            <v>53462.2</v>
          </cell>
          <cell r="Q93">
            <v>133312.57230013845</v>
          </cell>
          <cell r="R93">
            <v>1.2366951602526908</v>
          </cell>
          <cell r="X93">
            <v>53462.2</v>
          </cell>
          <cell r="AD93">
            <v>69576.642607563816</v>
          </cell>
          <cell r="AE93">
            <v>0.18276860000480513</v>
          </cell>
          <cell r="BK93">
            <v>53462.2</v>
          </cell>
          <cell r="BQ93">
            <v>85007.42153709117</v>
          </cell>
          <cell r="BR93">
            <v>0.13460593720627106</v>
          </cell>
        </row>
        <row r="94">
          <cell r="K94">
            <v>54490.400000000001</v>
          </cell>
          <cell r="Q94">
            <v>133031.08863233551</v>
          </cell>
          <cell r="R94">
            <v>1.2383839289578185</v>
          </cell>
          <cell r="X94">
            <v>54490.400000000001</v>
          </cell>
          <cell r="AD94">
            <v>69344.973218756204</v>
          </cell>
          <cell r="AE94">
            <v>0.18373214250545702</v>
          </cell>
          <cell r="BK94">
            <v>54490.400000000001</v>
          </cell>
          <cell r="BQ94">
            <v>84698.21920587217</v>
          </cell>
          <cell r="BR94">
            <v>0.13575178166802732</v>
          </cell>
        </row>
        <row r="95">
          <cell r="K95">
            <v>55538.400000000001</v>
          </cell>
          <cell r="Q95">
            <v>132758.33743217535</v>
          </cell>
          <cell r="R95">
            <v>1.2401546767263021</v>
          </cell>
          <cell r="X95">
            <v>55538.400000000001</v>
          </cell>
          <cell r="AD95">
            <v>69114.858168389401</v>
          </cell>
          <cell r="AE95">
            <v>0.18470754067446146</v>
          </cell>
          <cell r="BK95">
            <v>55538.400000000001</v>
          </cell>
          <cell r="BQ95">
            <v>84393.744820850625</v>
          </cell>
          <cell r="BR95">
            <v>0.13691531983672847</v>
          </cell>
        </row>
        <row r="96">
          <cell r="K96">
            <v>56606.5</v>
          </cell>
          <cell r="Q96">
            <v>132480.40156756729</v>
          </cell>
          <cell r="R96">
            <v>1.2420074035581414</v>
          </cell>
          <cell r="X96">
            <v>56606.5</v>
          </cell>
          <cell r="AD96">
            <v>68887.627640296691</v>
          </cell>
          <cell r="AE96">
            <v>0.18568239994944982</v>
          </cell>
          <cell r="BK96">
            <v>56606.5</v>
          </cell>
          <cell r="BQ96">
            <v>84086.19305487258</v>
          </cell>
          <cell r="BR96">
            <v>0.13808381224337424</v>
          </cell>
        </row>
        <row r="97">
          <cell r="K97">
            <v>57695.199999999997</v>
          </cell>
          <cell r="Q97">
            <v>132201.56662030568</v>
          </cell>
          <cell r="R97">
            <v>1.2439011199216583</v>
          </cell>
          <cell r="X97">
            <v>57695.199999999997</v>
          </cell>
          <cell r="AD97">
            <v>68655.544358182116</v>
          </cell>
          <cell r="AE97">
            <v>0.1866637259526305</v>
          </cell>
          <cell r="BK97">
            <v>57695.199999999997</v>
          </cell>
          <cell r="BQ97">
            <v>83790.324455196635</v>
          </cell>
          <cell r="BR97">
            <v>0.13929123080529895</v>
          </cell>
        </row>
        <row r="98">
          <cell r="K98">
            <v>58804.800000000003</v>
          </cell>
          <cell r="Q98">
            <v>131900.70347549763</v>
          </cell>
          <cell r="R98">
            <v>1.2458194300041823</v>
          </cell>
          <cell r="X98">
            <v>58804.800000000003</v>
          </cell>
          <cell r="AD98">
            <v>68424.208718860405</v>
          </cell>
          <cell r="AE98">
            <v>0.18766984108054838</v>
          </cell>
          <cell r="BK98">
            <v>58804.800000000003</v>
          </cell>
          <cell r="BQ98">
            <v>83483.308113818697</v>
          </cell>
          <cell r="BR98">
            <v>0.14052058956383545</v>
          </cell>
        </row>
        <row r="99">
          <cell r="K99">
            <v>59935.8</v>
          </cell>
          <cell r="Q99">
            <v>131620.29514253259</v>
          </cell>
          <cell r="R99">
            <v>1.247696750555028</v>
          </cell>
          <cell r="X99">
            <v>59935.8</v>
          </cell>
          <cell r="AD99">
            <v>68198.908984020192</v>
          </cell>
          <cell r="AE99">
            <v>0.18869858975713921</v>
          </cell>
          <cell r="BK99">
            <v>59935.8</v>
          </cell>
          <cell r="BQ99">
            <v>83184.493963252069</v>
          </cell>
          <cell r="BR99">
            <v>0.14174711732926068</v>
          </cell>
        </row>
        <row r="100">
          <cell r="K100">
            <v>61088.5</v>
          </cell>
          <cell r="Q100">
            <v>131318.81204215027</v>
          </cell>
          <cell r="R100">
            <v>1.2496150606375518</v>
          </cell>
          <cell r="X100">
            <v>61088.5</v>
          </cell>
          <cell r="AD100">
            <v>67963.355890422201</v>
          </cell>
          <cell r="AE100">
            <v>0.18973919410208265</v>
          </cell>
          <cell r="BK100">
            <v>61088.5</v>
          </cell>
          <cell r="BQ100">
            <v>82884.170171977516</v>
          </cell>
          <cell r="BR100">
            <v>0.14299700078785335</v>
          </cell>
        </row>
        <row r="101">
          <cell r="K101">
            <v>62263.4</v>
          </cell>
          <cell r="Q101">
            <v>131016.09498656986</v>
          </cell>
          <cell r="R101">
            <v>1.2515989539707604</v>
          </cell>
          <cell r="X101">
            <v>62263.4</v>
          </cell>
          <cell r="AD101">
            <v>67737.735288272655</v>
          </cell>
          <cell r="AE101">
            <v>0.19079973752561893</v>
          </cell>
          <cell r="BK101">
            <v>62263.4</v>
          </cell>
          <cell r="BQ101">
            <v>82582.480072169827</v>
          </cell>
          <cell r="BR101">
            <v>0.14426103921200195</v>
          </cell>
        </row>
        <row r="102">
          <cell r="K102">
            <v>63460.9</v>
          </cell>
          <cell r="Q102">
            <v>130683.84165571621</v>
          </cell>
          <cell r="R102">
            <v>1.2536730242736602</v>
          </cell>
          <cell r="X102">
            <v>63460.9</v>
          </cell>
          <cell r="AD102">
            <v>67507.416313908514</v>
          </cell>
          <cell r="AE102">
            <v>0.19186782546537962</v>
          </cell>
          <cell r="BK102">
            <v>63460.9</v>
          </cell>
          <cell r="BQ102">
            <v>82282.905999642971</v>
          </cell>
          <cell r="BR102">
            <v>0.14553427836376193</v>
          </cell>
        </row>
        <row r="103">
          <cell r="K103">
            <v>64681.4</v>
          </cell>
          <cell r="Q103">
            <v>130412.76966440374</v>
          </cell>
          <cell r="R103">
            <v>1.2557470945765596</v>
          </cell>
          <cell r="X103">
            <v>64681.4</v>
          </cell>
          <cell r="AD103">
            <v>67282.219808219961</v>
          </cell>
          <cell r="AE103">
            <v>0.19297040262216583</v>
          </cell>
          <cell r="BK103">
            <v>64681.4</v>
          </cell>
          <cell r="BQ103">
            <v>81980.220265223543</v>
          </cell>
          <cell r="BR103">
            <v>0.14683441195007829</v>
          </cell>
        </row>
        <row r="104">
          <cell r="K104">
            <v>65925.399999999994</v>
          </cell>
          <cell r="Q104">
            <v>130103.10855809849</v>
          </cell>
          <cell r="R104">
            <v>1.2578129669731237</v>
          </cell>
          <cell r="X104">
            <v>65925.399999999994</v>
          </cell>
          <cell r="AD104">
            <v>67056.739480105054</v>
          </cell>
          <cell r="AE104">
            <v>0.19407136309690398</v>
          </cell>
          <cell r="BK104">
            <v>65925.399999999994</v>
          </cell>
          <cell r="BQ104">
            <v>81690.502973629249</v>
          </cell>
          <cell r="BR104">
            <v>0.14817630268478479</v>
          </cell>
        </row>
        <row r="105">
          <cell r="K105">
            <v>67193.3</v>
          </cell>
          <cell r="Q105">
            <v>129793.83630411512</v>
          </cell>
          <cell r="R105">
            <v>1.2599198289013656</v>
          </cell>
          <cell r="X105">
            <v>67193.3</v>
          </cell>
          <cell r="AD105">
            <v>66827.369920607758</v>
          </cell>
          <cell r="AE105">
            <v>0.19519172375621899</v>
          </cell>
          <cell r="BK105">
            <v>67193.3</v>
          </cell>
          <cell r="BQ105">
            <v>81407.173142760148</v>
          </cell>
          <cell r="BR105">
            <v>0.14953871811954739</v>
          </cell>
        </row>
        <row r="106">
          <cell r="K106">
            <v>68485.600000000006</v>
          </cell>
          <cell r="Q106">
            <v>129481.51255421199</v>
          </cell>
          <cell r="R106">
            <v>1.2620922740802922</v>
          </cell>
          <cell r="X106">
            <v>68485.600000000006</v>
          </cell>
          <cell r="AD106">
            <v>66603.557727608742</v>
          </cell>
          <cell r="AE106">
            <v>0.19633849022231925</v>
          </cell>
          <cell r="BK106">
            <v>68485.600000000006</v>
          </cell>
          <cell r="BQ106">
            <v>81104.131024707531</v>
          </cell>
          <cell r="BR106">
            <v>0.15088556309219847</v>
          </cell>
        </row>
        <row r="107">
          <cell r="K107">
            <v>69802.7</v>
          </cell>
          <cell r="Q107">
            <v>129162.0941778148</v>
          </cell>
          <cell r="R107">
            <v>1.264322104603568</v>
          </cell>
          <cell r="X107">
            <v>69802.7</v>
          </cell>
          <cell r="AD107">
            <v>66375.273150410358</v>
          </cell>
          <cell r="AE107">
            <v>0.1974814844303073</v>
          </cell>
          <cell r="BK107">
            <v>69802.7</v>
          </cell>
          <cell r="BQ107">
            <v>80812.216351488532</v>
          </cell>
          <cell r="BR107">
            <v>0.1522663799821839</v>
          </cell>
        </row>
        <row r="108">
          <cell r="K108">
            <v>71145.2</v>
          </cell>
          <cell r="Q108">
            <v>128839.77945766939</v>
          </cell>
          <cell r="R108">
            <v>1.2666093204711923</v>
          </cell>
          <cell r="X108">
            <v>71145.2</v>
          </cell>
          <cell r="AD108">
            <v>66148.708625025945</v>
          </cell>
          <cell r="AE108">
            <v>0.19863956767074403</v>
          </cell>
          <cell r="BK108">
            <v>71145.2</v>
          </cell>
          <cell r="BQ108">
            <v>80527.039708225755</v>
          </cell>
          <cell r="BR108">
            <v>0.15366489057911428</v>
          </cell>
        </row>
        <row r="109">
          <cell r="K109">
            <v>72513.5</v>
          </cell>
          <cell r="Q109">
            <v>128515.17191518308</v>
          </cell>
          <cell r="R109">
            <v>1.2689785154021724</v>
          </cell>
          <cell r="X109">
            <v>72513.5</v>
          </cell>
          <cell r="AD109">
            <v>65922.440778097895</v>
          </cell>
          <cell r="AE109">
            <v>0.19979172307700452</v>
          </cell>
          <cell r="BK109">
            <v>72513.5</v>
          </cell>
          <cell r="BQ109">
            <v>80241.767919195336</v>
          </cell>
          <cell r="BR109">
            <v>0.15510374282787917</v>
          </cell>
        </row>
        <row r="110">
          <cell r="K110">
            <v>73908.100000000006</v>
          </cell>
          <cell r="Q110">
            <v>128192.45741836756</v>
          </cell>
          <cell r="R110">
            <v>1.2714542831155153</v>
          </cell>
          <cell r="X110">
            <v>73908.100000000006</v>
          </cell>
          <cell r="AD110">
            <v>65698.211619481546</v>
          </cell>
          <cell r="AE110">
            <v>0.20097728991225852</v>
          </cell>
          <cell r="BK110">
            <v>73908.100000000006</v>
          </cell>
          <cell r="BQ110">
            <v>79957.02476276159</v>
          </cell>
          <cell r="BR110">
            <v>0.15657019725947824</v>
          </cell>
        </row>
        <row r="111">
          <cell r="K111">
            <v>75329.5</v>
          </cell>
          <cell r="Q111">
            <v>127858.89164041597</v>
          </cell>
          <cell r="R111">
            <v>1.2740120298922137</v>
          </cell>
          <cell r="X111">
            <v>75329.5</v>
          </cell>
          <cell r="AD111">
            <v>65472.23619595795</v>
          </cell>
          <cell r="AE111">
            <v>0.20218602919020157</v>
          </cell>
          <cell r="BK111">
            <v>75329.5</v>
          </cell>
          <cell r="BQ111">
            <v>79678.967895332768</v>
          </cell>
          <cell r="BR111">
            <v>0.15805222215318887</v>
          </cell>
        </row>
        <row r="112">
          <cell r="K112">
            <v>76778.3</v>
          </cell>
          <cell r="Q112">
            <v>127530.16822638678</v>
          </cell>
          <cell r="R112">
            <v>1.2766599536386036</v>
          </cell>
          <cell r="X112">
            <v>76778.3</v>
          </cell>
          <cell r="AD112">
            <v>65248.627888265633</v>
          </cell>
          <cell r="AE112">
            <v>0.20342548542705807</v>
          </cell>
          <cell r="BK112">
            <v>76778.3</v>
          </cell>
          <cell r="BQ112">
            <v>79400.102993308363</v>
          </cell>
          <cell r="BR112">
            <v>0.15953495479517729</v>
          </cell>
        </row>
        <row r="113">
          <cell r="K113">
            <v>78255</v>
          </cell>
          <cell r="Q113">
            <v>127190.29788085638</v>
          </cell>
          <cell r="R113">
            <v>1.279348866916671</v>
          </cell>
          <cell r="X113">
            <v>78255</v>
          </cell>
          <cell r="AD113">
            <v>65023.237294456994</v>
          </cell>
          <cell r="AE113">
            <v>0.20468865300061959</v>
          </cell>
          <cell r="BK113">
            <v>78255</v>
          </cell>
          <cell r="BQ113">
            <v>79125.95230624039</v>
          </cell>
          <cell r="BR113">
            <v>0.16106298332694485</v>
          </cell>
        </row>
        <row r="114">
          <cell r="K114">
            <v>79760</v>
          </cell>
          <cell r="Q114">
            <v>126849.04273784842</v>
          </cell>
          <cell r="R114">
            <v>1.2820705718200809</v>
          </cell>
          <cell r="X114">
            <v>79760</v>
          </cell>
          <cell r="AD114">
            <v>64797.289467076553</v>
          </cell>
          <cell r="AE114">
            <v>0.20596044287843754</v>
          </cell>
          <cell r="BK114">
            <v>79760</v>
          </cell>
          <cell r="BQ114">
            <v>78850.085095926188</v>
          </cell>
          <cell r="BR114">
            <v>0.16261365980360196</v>
          </cell>
        </row>
        <row r="115">
          <cell r="K115">
            <v>81294</v>
          </cell>
          <cell r="Q115">
            <v>126505.74678880497</v>
          </cell>
          <cell r="R115">
            <v>1.2848414641615042</v>
          </cell>
          <cell r="X115">
            <v>81294</v>
          </cell>
          <cell r="AD115">
            <v>64576.691502172689</v>
          </cell>
          <cell r="AE115">
            <v>0.20726402750320091</v>
          </cell>
          <cell r="BK115">
            <v>81294</v>
          </cell>
          <cell r="BQ115">
            <v>78572.208234676829</v>
          </cell>
          <cell r="BR115">
            <v>0.16419972369414901</v>
          </cell>
        </row>
        <row r="116">
          <cell r="K116">
            <v>82857.5</v>
          </cell>
          <cell r="Q116">
            <v>126162.43454462801</v>
          </cell>
          <cell r="R116">
            <v>1.2876861376599475</v>
          </cell>
          <cell r="X116">
            <v>82857.5</v>
          </cell>
          <cell r="AD116">
            <v>64353.974974127646</v>
          </cell>
          <cell r="AE116">
            <v>0.20858809010057322</v>
          </cell>
          <cell r="BK116">
            <v>82857.5</v>
          </cell>
          <cell r="BQ116">
            <v>78298.087194310981</v>
          </cell>
          <cell r="BR116">
            <v>0.16579569606058522</v>
          </cell>
        </row>
        <row r="117">
          <cell r="K117">
            <v>84451</v>
          </cell>
          <cell r="Q117">
            <v>125803.88999553963</v>
          </cell>
          <cell r="R117">
            <v>1.2905472069710622</v>
          </cell>
          <cell r="X117">
            <v>84451</v>
          </cell>
          <cell r="AD117">
            <v>64130.258291030077</v>
          </cell>
          <cell r="AE117">
            <v>0.20991969721416986</v>
          </cell>
          <cell r="BK117">
            <v>84451</v>
          </cell>
          <cell r="BQ117">
            <v>78024.777730260932</v>
          </cell>
          <cell r="BR117">
            <v>0.16741148537879985</v>
          </cell>
        </row>
        <row r="118">
          <cell r="K118">
            <v>86075.199999999997</v>
          </cell>
          <cell r="Q118">
            <v>125454.79538851981</v>
          </cell>
          <cell r="R118">
            <v>1.2934984532518681</v>
          </cell>
          <cell r="X118">
            <v>86075.199999999997</v>
          </cell>
          <cell r="AD118">
            <v>63911.163211514424</v>
          </cell>
          <cell r="AE118">
            <v>0.21124807096367035</v>
          </cell>
          <cell r="BK118">
            <v>86075.199999999997</v>
          </cell>
          <cell r="BQ118">
            <v>77748.488809748596</v>
          </cell>
          <cell r="BR118">
            <v>0.16902939794184785</v>
          </cell>
        </row>
        <row r="119">
          <cell r="K119">
            <v>87730.7</v>
          </cell>
          <cell r="Q119">
            <v>125096.33204502982</v>
          </cell>
          <cell r="R119">
            <v>1.296507084877023</v>
          </cell>
          <cell r="X119">
            <v>87730.7</v>
          </cell>
          <cell r="AD119">
            <v>63695.344109052392</v>
          </cell>
          <cell r="AE119">
            <v>0.21261632287035667</v>
          </cell>
          <cell r="BK119">
            <v>87730.7</v>
          </cell>
          <cell r="BQ119">
            <v>77473.351479778255</v>
          </cell>
          <cell r="BR119">
            <v>0.17068765215673037</v>
          </cell>
        </row>
        <row r="120">
          <cell r="K120">
            <v>89417.9</v>
          </cell>
          <cell r="Q120">
            <v>124738.72673398037</v>
          </cell>
          <cell r="R120">
            <v>1.2996304871908757</v>
          </cell>
          <cell r="X120">
            <v>89417.9</v>
          </cell>
          <cell r="AD120">
            <v>63480.720047189359</v>
          </cell>
          <cell r="AE120">
            <v>0.21401205837186024</v>
          </cell>
          <cell r="BK120">
            <v>89417.9</v>
          </cell>
          <cell r="BQ120">
            <v>77205.647761506159</v>
          </cell>
          <cell r="BR120">
            <v>0.17237704729583606</v>
          </cell>
        </row>
        <row r="121">
          <cell r="K121">
            <v>91137.7</v>
          </cell>
          <cell r="Q121">
            <v>124380.59159462288</v>
          </cell>
          <cell r="R121">
            <v>1.3027948790364066</v>
          </cell>
          <cell r="X121">
            <v>91137.7</v>
          </cell>
          <cell r="AD121">
            <v>63264.272942793563</v>
          </cell>
          <cell r="AE121">
            <v>0.21543204410408492</v>
          </cell>
          <cell r="BK121">
            <v>91137.7</v>
          </cell>
          <cell r="BQ121">
            <v>76932.898273822386</v>
          </cell>
          <cell r="BR121">
            <v>0.17410819958333185</v>
          </cell>
        </row>
        <row r="122">
          <cell r="K122">
            <v>92890.5</v>
          </cell>
          <cell r="Q122">
            <v>124016.88128263678</v>
          </cell>
          <cell r="R122">
            <v>1.3060658436642996</v>
          </cell>
          <cell r="X122">
            <v>92890.5</v>
          </cell>
          <cell r="AD122">
            <v>63047.624678713888</v>
          </cell>
          <cell r="AE122">
            <v>0.21684340753205322</v>
          </cell>
          <cell r="BK122">
            <v>92890.5</v>
          </cell>
          <cell r="BQ122">
            <v>76663.694707619099</v>
          </cell>
          <cell r="BR122">
            <v>0.17583368988460529</v>
          </cell>
        </row>
        <row r="123">
          <cell r="K123">
            <v>94677</v>
          </cell>
          <cell r="Q123">
            <v>123646.43769927966</v>
          </cell>
          <cell r="R123">
            <v>1.3094269852618841</v>
          </cell>
          <cell r="X123">
            <v>94677</v>
          </cell>
          <cell r="AD123">
            <v>62828.297519421161</v>
          </cell>
          <cell r="AE123">
            <v>0.2182919546471272</v>
          </cell>
          <cell r="BK123">
            <v>94677</v>
          </cell>
          <cell r="BQ123">
            <v>76402.125424335958</v>
          </cell>
          <cell r="BR123">
            <v>0.17757970488593483</v>
          </cell>
        </row>
        <row r="124">
          <cell r="K124">
            <v>96497.9</v>
          </cell>
          <cell r="Q124">
            <v>123277.98576455834</v>
          </cell>
          <cell r="R124">
            <v>1.3128619080164887</v>
          </cell>
          <cell r="X124">
            <v>96497.9</v>
          </cell>
          <cell r="AD124">
            <v>62610.733135075949</v>
          </cell>
          <cell r="AE124">
            <v>0.21975720747669797</v>
          </cell>
          <cell r="BK124">
            <v>96497.9</v>
          </cell>
          <cell r="BQ124">
            <v>76138.786847798023</v>
          </cell>
          <cell r="BR124">
            <v>0.17936606153909895</v>
          </cell>
        </row>
        <row r="125">
          <cell r="K125">
            <v>98353.8</v>
          </cell>
          <cell r="Q125">
            <v>122906.55687038961</v>
          </cell>
          <cell r="R125">
            <v>1.3163788098344491</v>
          </cell>
          <cell r="X125">
            <v>98353.8</v>
          </cell>
          <cell r="AD125">
            <v>62393.006953915356</v>
          </cell>
          <cell r="AE125">
            <v>0.22124617164297378</v>
          </cell>
          <cell r="BK125">
            <v>98353.8</v>
          </cell>
          <cell r="BQ125">
            <v>75872.943953818001</v>
          </cell>
          <cell r="BR125">
            <v>0.18118285136820839</v>
          </cell>
        </row>
        <row r="126">
          <cell r="K126">
            <v>100245</v>
          </cell>
          <cell r="Q126">
            <v>122484.26986327066</v>
          </cell>
          <cell r="R126">
            <v>1.3196087849306644</v>
          </cell>
          <cell r="X126">
            <v>100245</v>
          </cell>
          <cell r="AD126">
            <v>62168.115885570056</v>
          </cell>
          <cell r="AE126">
            <v>0.22270765221443237</v>
          </cell>
          <cell r="BK126">
            <v>100245</v>
          </cell>
          <cell r="BQ126">
            <v>75606.945477836882</v>
          </cell>
          <cell r="BR126">
            <v>0.18303715185604119</v>
          </cell>
        </row>
        <row r="127">
          <cell r="K127">
            <v>102173</v>
          </cell>
          <cell r="Q127">
            <v>122105.62085532925</v>
          </cell>
          <cell r="R127">
            <v>1.323215863718316</v>
          </cell>
          <cell r="X127">
            <v>102173</v>
          </cell>
          <cell r="AD127">
            <v>61954.363883694117</v>
          </cell>
          <cell r="AE127">
            <v>0.22422679444560556</v>
          </cell>
          <cell r="BK127">
            <v>102173</v>
          </cell>
          <cell r="BQ127">
            <v>75348.561153748713</v>
          </cell>
          <cell r="BR127">
            <v>0.18490065307148534</v>
          </cell>
        </row>
        <row r="128">
          <cell r="K128">
            <v>104138</v>
          </cell>
          <cell r="Q128">
            <v>121725.90240289093</v>
          </cell>
          <cell r="R128">
            <v>1.3267901508806252</v>
          </cell>
          <cell r="X128">
            <v>104138</v>
          </cell>
          <cell r="AD128">
            <v>61742.775581696114</v>
          </cell>
          <cell r="AE128">
            <v>0.22576372017930757</v>
          </cell>
          <cell r="BK128">
            <v>104138</v>
          </cell>
          <cell r="BQ128">
            <v>75086.258631567107</v>
          </cell>
          <cell r="BR128">
            <v>0.18680308044220847</v>
          </cell>
        </row>
        <row r="129">
          <cell r="K129">
            <v>106141</v>
          </cell>
          <cell r="Q129">
            <v>121350.53645023666</v>
          </cell>
          <cell r="R129">
            <v>1.3304792087316326</v>
          </cell>
          <cell r="X129">
            <v>106141</v>
          </cell>
          <cell r="AD129">
            <v>61532.507298552162</v>
          </cell>
          <cell r="AE129">
            <v>0.2273119626873461</v>
          </cell>
          <cell r="BK129">
            <v>106141</v>
          </cell>
          <cell r="BQ129">
            <v>74829.293800413361</v>
          </cell>
          <cell r="BR129">
            <v>0.18873169449921012</v>
          </cell>
        </row>
        <row r="130">
          <cell r="K130">
            <v>108183</v>
          </cell>
          <cell r="Q130">
            <v>120968.75114180543</v>
          </cell>
          <cell r="R130">
            <v>1.3342748393650021</v>
          </cell>
          <cell r="X130">
            <v>108183</v>
          </cell>
          <cell r="AD130">
            <v>61318.573867171886</v>
          </cell>
          <cell r="AE130">
            <v>0.22887583312184931</v>
          </cell>
          <cell r="BK130">
            <v>108183</v>
          </cell>
          <cell r="BQ130">
            <v>74576.010821019619</v>
          </cell>
          <cell r="BR130">
            <v>0.19067871001143455</v>
          </cell>
        </row>
        <row r="131">
          <cell r="K131">
            <v>110263</v>
          </cell>
          <cell r="Q131">
            <v>120581.86723370079</v>
          </cell>
          <cell r="R131">
            <v>1.3380622720920365</v>
          </cell>
          <cell r="X131">
            <v>110263</v>
          </cell>
          <cell r="AD131">
            <v>61108.548923063499</v>
          </cell>
          <cell r="AE131">
            <v>0.23049035959385886</v>
          </cell>
          <cell r="BK131">
            <v>110263</v>
          </cell>
          <cell r="BQ131">
            <v>74317.225430882114</v>
          </cell>
          <cell r="BR131">
            <v>0.19266889816860472</v>
          </cell>
        </row>
        <row r="132">
          <cell r="K132">
            <v>112384</v>
          </cell>
          <cell r="Q132">
            <v>120192.85900176987</v>
          </cell>
          <cell r="R132">
            <v>1.3418742985380776</v>
          </cell>
          <cell r="X132">
            <v>112384</v>
          </cell>
          <cell r="AD132">
            <v>60899.078885192976</v>
          </cell>
          <cell r="AE132">
            <v>0.23212859740257347</v>
          </cell>
          <cell r="BK132">
            <v>112384</v>
          </cell>
          <cell r="BQ132">
            <v>74060.245341262955</v>
          </cell>
          <cell r="BR132">
            <v>0.19468456526377562</v>
          </cell>
        </row>
        <row r="133">
          <cell r="K133">
            <v>114545</v>
          </cell>
          <cell r="Q133">
            <v>119799.57727972965</v>
          </cell>
          <cell r="R133">
            <v>1.3458010956728164</v>
          </cell>
          <cell r="X133">
            <v>114545</v>
          </cell>
          <cell r="AD133">
            <v>60690.126590555017</v>
          </cell>
          <cell r="AE133">
            <v>0.23377060746940029</v>
          </cell>
          <cell r="BK133">
            <v>114545</v>
          </cell>
          <cell r="BQ133">
            <v>73808.111854619099</v>
          </cell>
          <cell r="BR133">
            <v>0.19674198950733665</v>
          </cell>
        </row>
        <row r="134">
          <cell r="K134">
            <v>116748</v>
          </cell>
          <cell r="Q134">
            <v>119418.9200882374</v>
          </cell>
          <cell r="R134">
            <v>1.3498180697772466</v>
          </cell>
          <cell r="X134">
            <v>116748</v>
          </cell>
          <cell r="AD134">
            <v>60487.64562852068</v>
          </cell>
          <cell r="AE134">
            <v>0.23545034011734878</v>
          </cell>
          <cell r="BK134">
            <v>116748</v>
          </cell>
          <cell r="BQ134">
            <v>73556.3947158097</v>
          </cell>
          <cell r="BR134">
            <v>0.19882135394750947</v>
          </cell>
        </row>
        <row r="135">
          <cell r="K135">
            <v>118994</v>
          </cell>
          <cell r="Q135">
            <v>119017.88634038599</v>
          </cell>
          <cell r="R135">
            <v>1.3539334187577037</v>
          </cell>
          <cell r="X135">
            <v>118994</v>
          </cell>
          <cell r="AD135">
            <v>60277.226764077343</v>
          </cell>
          <cell r="AE135">
            <v>0.23715055073790625</v>
          </cell>
          <cell r="BK135">
            <v>118994</v>
          </cell>
          <cell r="BQ135">
            <v>73303.438344934926</v>
          </cell>
          <cell r="BR135">
            <v>0.20091982759118282</v>
          </cell>
        </row>
        <row r="136">
          <cell r="K136">
            <v>121282</v>
          </cell>
          <cell r="Q136">
            <v>118627.68689552759</v>
          </cell>
          <cell r="R136">
            <v>1.3581307468015165</v>
          </cell>
          <cell r="X136">
            <v>121282</v>
          </cell>
          <cell r="AD136">
            <v>60073.368268901067</v>
          </cell>
          <cell r="AE136">
            <v>0.23887393380115268</v>
          </cell>
          <cell r="BK136">
            <v>121282</v>
          </cell>
          <cell r="BQ136">
            <v>73055.008159781428</v>
          </cell>
          <cell r="BR136">
            <v>0.20309473804885847</v>
          </cell>
        </row>
        <row r="137">
          <cell r="K137">
            <v>123615</v>
          </cell>
          <cell r="Q137">
            <v>118229.87022007391</v>
          </cell>
          <cell r="R137">
            <v>1.3624592413466983</v>
          </cell>
          <cell r="X137">
            <v>123615</v>
          </cell>
          <cell r="AD137">
            <v>59867.172823129396</v>
          </cell>
          <cell r="AE137">
            <v>0.24062048930708829</v>
          </cell>
          <cell r="BK137">
            <v>123615</v>
          </cell>
          <cell r="BQ137">
            <v>72802.134884109619</v>
          </cell>
          <cell r="BR137">
            <v>0.20527884923414547</v>
          </cell>
        </row>
        <row r="138">
          <cell r="K138">
            <v>125992</v>
          </cell>
          <cell r="Q138">
            <v>117840.25603915573</v>
          </cell>
          <cell r="R138">
            <v>1.3668861107679071</v>
          </cell>
          <cell r="X138">
            <v>125992</v>
          </cell>
          <cell r="AD138">
            <v>59668.613894843591</v>
          </cell>
          <cell r="AE138">
            <v>0.2424187786385622</v>
          </cell>
          <cell r="BK138">
            <v>125992</v>
          </cell>
          <cell r="BQ138">
            <v>72557.019269767101</v>
          </cell>
          <cell r="BR138">
            <v>0.2074700379022105</v>
          </cell>
        </row>
        <row r="139">
          <cell r="K139">
            <v>128415</v>
          </cell>
          <cell r="Q139">
            <v>117434.46845996492</v>
          </cell>
          <cell r="R139">
            <v>1.371411355065143</v>
          </cell>
          <cell r="X139">
            <v>128415</v>
          </cell>
          <cell r="AD139">
            <v>59463.118054177838</v>
          </cell>
          <cell r="AE139">
            <v>0.24419173995128296</v>
          </cell>
          <cell r="BK139">
            <v>128415</v>
          </cell>
          <cell r="BQ139">
            <v>72305.080866147255</v>
          </cell>
          <cell r="BR139">
            <v>0.20970086047383221</v>
          </cell>
        </row>
        <row r="140">
          <cell r="K140">
            <v>130885</v>
          </cell>
          <cell r="Q140">
            <v>117032.07935949146</v>
          </cell>
          <cell r="R140">
            <v>1.3760349742384053</v>
          </cell>
          <cell r="X140">
            <v>130885</v>
          </cell>
          <cell r="AD140">
            <v>59257.495413990146</v>
          </cell>
          <cell r="AE140">
            <v>0.24598679591866071</v>
          </cell>
          <cell r="BK140">
            <v>130885</v>
          </cell>
          <cell r="BQ140">
            <v>72053.412145414564</v>
          </cell>
          <cell r="BR140">
            <v>0.21199113390078902</v>
          </cell>
        </row>
        <row r="141">
          <cell r="K141">
            <v>133402</v>
          </cell>
          <cell r="Q141">
            <v>116626.69749977608</v>
          </cell>
          <cell r="R141">
            <v>1.3808307494447147</v>
          </cell>
          <cell r="X141">
            <v>133402</v>
          </cell>
          <cell r="AD141">
            <v>59053.858299765059</v>
          </cell>
          <cell r="AE141">
            <v>0.24783735796968903</v>
          </cell>
          <cell r="BK141">
            <v>133402</v>
          </cell>
          <cell r="BQ141">
            <v>71811.514602995245</v>
          </cell>
          <cell r="BR141">
            <v>0.21430900951058002</v>
          </cell>
        </row>
        <row r="142">
          <cell r="K142">
            <v>135968</v>
          </cell>
          <cell r="Q142">
            <v>116219.36753746979</v>
          </cell>
          <cell r="R142">
            <v>1.3857248995270515</v>
          </cell>
          <cell r="X142">
            <v>135968</v>
          </cell>
          <cell r="AD142">
            <v>58929.951756431685</v>
          </cell>
          <cell r="AE142">
            <v>0.25017130795309134</v>
          </cell>
          <cell r="BK142">
            <v>135968</v>
          </cell>
          <cell r="BQ142">
            <v>71564.476496911971</v>
          </cell>
          <cell r="BR142">
            <v>0.21670119868953988</v>
          </cell>
        </row>
        <row r="143">
          <cell r="K143">
            <v>138583</v>
          </cell>
          <cell r="Q143">
            <v>115817.00974461414</v>
          </cell>
          <cell r="R143">
            <v>1.3906928307664079</v>
          </cell>
          <cell r="X143">
            <v>138583</v>
          </cell>
          <cell r="AD143">
            <v>58656.544324004055</v>
          </cell>
          <cell r="AE143">
            <v>0.25162901626643774</v>
          </cell>
          <cell r="BK143">
            <v>138583</v>
          </cell>
          <cell r="BQ143">
            <v>71322.851660689921</v>
          </cell>
          <cell r="BR143">
            <v>0.21902898277522007</v>
          </cell>
        </row>
        <row r="144">
          <cell r="K144">
            <v>141248</v>
          </cell>
          <cell r="Q144">
            <v>115418.94956512406</v>
          </cell>
          <cell r="R144">
            <v>1.3956853557247713</v>
          </cell>
          <cell r="X144">
            <v>141248</v>
          </cell>
          <cell r="AD144">
            <v>58462.981769365215</v>
          </cell>
          <cell r="AE144">
            <v>0.25357604034633441</v>
          </cell>
          <cell r="BK144">
            <v>141248</v>
          </cell>
          <cell r="BQ144">
            <v>71085.277011919228</v>
          </cell>
          <cell r="BR144">
            <v>0.22146646784395901</v>
          </cell>
        </row>
        <row r="145">
          <cell r="K145">
            <v>143965</v>
          </cell>
          <cell r="Q145">
            <v>115006.36426239481</v>
          </cell>
          <cell r="R145">
            <v>1.4007516618401545</v>
          </cell>
          <cell r="X145">
            <v>143965</v>
          </cell>
          <cell r="AD145">
            <v>58268.121016894402</v>
          </cell>
          <cell r="AE145">
            <v>0.25555378138514451</v>
          </cell>
          <cell r="BK145">
            <v>143965</v>
          </cell>
          <cell r="BQ145">
            <v>70847.521233104519</v>
          </cell>
          <cell r="BR145">
            <v>0.22395207979558834</v>
          </cell>
        </row>
        <row r="146">
          <cell r="K146">
            <v>146734</v>
          </cell>
          <cell r="Q146">
            <v>114593.55477137011</v>
          </cell>
          <cell r="R146">
            <v>1.4059409365505713</v>
          </cell>
          <cell r="X146">
            <v>146734</v>
          </cell>
          <cell r="AD146">
            <v>58072.637441889019</v>
          </cell>
          <cell r="AE146">
            <v>0.25753206131797063</v>
          </cell>
          <cell r="BK146">
            <v>146734</v>
          </cell>
          <cell r="BQ146">
            <v>70603.951492097971</v>
          </cell>
          <cell r="BR146">
            <v>0.22642424452993948</v>
          </cell>
        </row>
        <row r="147">
          <cell r="K147">
            <v>149556</v>
          </cell>
          <cell r="Q147">
            <v>114180.20067756757</v>
          </cell>
          <cell r="R147">
            <v>1.4111875966053373</v>
          </cell>
          <cell r="X147">
            <v>149556</v>
          </cell>
          <cell r="AD147">
            <v>57876.576866709504</v>
          </cell>
          <cell r="AE147">
            <v>0.25956153618231903</v>
          </cell>
          <cell r="BK147">
            <v>149556</v>
          </cell>
          <cell r="BQ147">
            <v>70359.182806411001</v>
          </cell>
          <cell r="BR147">
            <v>0.22892967343334711</v>
          </cell>
        </row>
        <row r="148">
          <cell r="K148">
            <v>152432</v>
          </cell>
          <cell r="Q148">
            <v>113754.41636301852</v>
          </cell>
          <cell r="R148">
            <v>1.416770370819862</v>
          </cell>
          <cell r="X148">
            <v>152432</v>
          </cell>
          <cell r="AD148">
            <v>57681.259055760383</v>
          </cell>
          <cell r="AE148">
            <v>0.2615996333509239</v>
          </cell>
          <cell r="BK148">
            <v>152432</v>
          </cell>
          <cell r="BQ148">
            <v>70124.92843631639</v>
          </cell>
          <cell r="BR148">
            <v>0.23153489484392439</v>
          </cell>
        </row>
        <row r="149">
          <cell r="K149">
            <v>155364</v>
          </cell>
          <cell r="Q149">
            <v>113340.53786568828</v>
          </cell>
          <cell r="R149">
            <v>1.4221973848140104</v>
          </cell>
          <cell r="X149">
            <v>155364</v>
          </cell>
          <cell r="AD149">
            <v>57487.291023616002</v>
          </cell>
          <cell r="AE149">
            <v>0.26366683079639408</v>
          </cell>
          <cell r="BK149">
            <v>155364</v>
          </cell>
          <cell r="BQ149">
            <v>69885.537148294403</v>
          </cell>
          <cell r="BR149">
            <v>0.23412171479927893</v>
          </cell>
        </row>
        <row r="150">
          <cell r="K150">
            <v>158352</v>
          </cell>
          <cell r="Q150">
            <v>112920.66186989978</v>
          </cell>
          <cell r="R150">
            <v>1.4276653883398369</v>
          </cell>
          <cell r="X150">
            <v>158352</v>
          </cell>
          <cell r="AD150">
            <v>57295.965855553397</v>
          </cell>
          <cell r="AE150">
            <v>0.26580138999386727</v>
          </cell>
          <cell r="BK150">
            <v>158352</v>
          </cell>
          <cell r="BQ150">
            <v>69648.778846081274</v>
          </cell>
          <cell r="BR150">
            <v>0.23675807713407934</v>
          </cell>
        </row>
        <row r="151">
          <cell r="K151">
            <v>161397</v>
          </cell>
          <cell r="Q151">
            <v>112503.07875929262</v>
          </cell>
          <cell r="R151">
            <v>1.4332563604606969</v>
          </cell>
          <cell r="X151">
            <v>161397</v>
          </cell>
          <cell r="AD151">
            <v>57105.421612648643</v>
          </cell>
          <cell r="AE151">
            <v>0.26791116006660337</v>
          </cell>
          <cell r="BK151">
            <v>161397</v>
          </cell>
          <cell r="BQ151">
            <v>69416.767198918431</v>
          </cell>
          <cell r="BR151">
            <v>0.23945318257593709</v>
          </cell>
        </row>
        <row r="152">
          <cell r="K152">
            <v>164501</v>
          </cell>
          <cell r="Q152">
            <v>112088.52412199551</v>
          </cell>
          <cell r="R152">
            <v>1.4389703011765904</v>
          </cell>
          <cell r="X152">
            <v>164501</v>
          </cell>
          <cell r="AD152">
            <v>56915.827651073312</v>
          </cell>
          <cell r="AE152">
            <v>0.27008344184519834</v>
          </cell>
          <cell r="BK152">
            <v>164501</v>
          </cell>
          <cell r="BQ152">
            <v>69187.169192250265</v>
          </cell>
          <cell r="BR152">
            <v>0.2422042001317409</v>
          </cell>
        </row>
        <row r="153">
          <cell r="K153">
            <v>167665</v>
          </cell>
          <cell r="Q153">
            <v>111670.44906760335</v>
          </cell>
          <cell r="R153">
            <v>1.4448154083938531</v>
          </cell>
          <cell r="X153">
            <v>167665</v>
          </cell>
          <cell r="AD153">
            <v>56724.393151009164</v>
          </cell>
          <cell r="AE153">
            <v>0.27228428500664253</v>
          </cell>
          <cell r="BK153">
            <v>167665</v>
          </cell>
          <cell r="BQ153">
            <v>68952.170002107028</v>
          </cell>
          <cell r="BR153">
            <v>0.24498423536693451</v>
          </cell>
        </row>
        <row r="154">
          <cell r="K154">
            <v>170890</v>
          </cell>
          <cell r="Q154">
            <v>111250.56311574458</v>
          </cell>
          <cell r="R154">
            <v>1.4508080779251562</v>
          </cell>
          <cell r="X154">
            <v>170890</v>
          </cell>
          <cell r="AD154">
            <v>56537.553184559685</v>
          </cell>
          <cell r="AE154">
            <v>0.2745045283526637</v>
          </cell>
          <cell r="BK154">
            <v>170890</v>
          </cell>
          <cell r="BQ154">
            <v>68721.816317958728</v>
          </cell>
          <cell r="BR154">
            <v>0.24779399602979565</v>
          </cell>
        </row>
        <row r="155">
          <cell r="K155">
            <v>174176</v>
          </cell>
          <cell r="Q155">
            <v>110831.94613157421</v>
          </cell>
          <cell r="R155">
            <v>1.456981101395842</v>
          </cell>
          <cell r="X155">
            <v>174176</v>
          </cell>
          <cell r="AD155">
            <v>56350.076662602492</v>
          </cell>
          <cell r="AE155">
            <v>0.27674740524735786</v>
          </cell>
          <cell r="BK155">
            <v>174176</v>
          </cell>
          <cell r="BQ155">
            <v>68492.586154367586</v>
          </cell>
          <cell r="BR155">
            <v>0.25064763708588028</v>
          </cell>
        </row>
        <row r="156">
          <cell r="K156">
            <v>177526</v>
          </cell>
          <cell r="Q156">
            <v>110408.94291667161</v>
          </cell>
          <cell r="R156">
            <v>1.4632524997425542</v>
          </cell>
          <cell r="X156">
            <v>177526</v>
          </cell>
          <cell r="AD156">
            <v>56161.406809186148</v>
          </cell>
          <cell r="AE156">
            <v>0.27904632711971855</v>
          </cell>
          <cell r="BK156">
            <v>177526</v>
          </cell>
          <cell r="BQ156">
            <v>68259.056742722503</v>
          </cell>
          <cell r="BR156">
            <v>0.25355435926279984</v>
          </cell>
        </row>
        <row r="157">
          <cell r="K157">
            <v>180940</v>
          </cell>
          <cell r="Q157">
            <v>109992.83330986403</v>
          </cell>
          <cell r="R157">
            <v>1.4695648876209446</v>
          </cell>
          <cell r="X157">
            <v>180940</v>
          </cell>
          <cell r="AD157">
            <v>55981.339484698758</v>
          </cell>
          <cell r="AE157">
            <v>0.28139321055950545</v>
          </cell>
          <cell r="BK157">
            <v>180940</v>
          </cell>
          <cell r="BQ157">
            <v>68032.331560869003</v>
          </cell>
          <cell r="BR157">
            <v>0.25651416256055432</v>
          </cell>
        </row>
        <row r="158">
          <cell r="K158">
            <v>184420</v>
          </cell>
          <cell r="Q158">
            <v>109568.89551832217</v>
          </cell>
          <cell r="R158">
            <v>1.475975650375362</v>
          </cell>
          <cell r="X158">
            <v>184420</v>
          </cell>
          <cell r="AD158">
            <v>55796.373012731136</v>
          </cell>
          <cell r="AE158">
            <v>0.28375141077362892</v>
          </cell>
          <cell r="BK158">
            <v>184420</v>
          </cell>
          <cell r="BQ158">
            <v>67802.703444294923</v>
          </cell>
          <cell r="BR158">
            <v>0.25949165956525377</v>
          </cell>
        </row>
        <row r="159">
          <cell r="K159">
            <v>187967</v>
          </cell>
          <cell r="Q159">
            <v>109148.40579947467</v>
          </cell>
          <cell r="R159">
            <v>1.4824847880058059</v>
          </cell>
          <cell r="X159">
            <v>187967</v>
          </cell>
          <cell r="AD159">
            <v>55610.285918140296</v>
          </cell>
          <cell r="AE159">
            <v>0.28615326140305031</v>
          </cell>
          <cell r="BK159">
            <v>187967</v>
          </cell>
          <cell r="BQ159">
            <v>67581.045146183271</v>
          </cell>
          <cell r="BR159">
            <v>0.2625477166287889</v>
          </cell>
        </row>
        <row r="160">
          <cell r="K160">
            <v>191582</v>
          </cell>
          <cell r="Q160">
            <v>108723.35452484696</v>
          </cell>
          <cell r="R160">
            <v>1.4889529361045721</v>
          </cell>
          <cell r="X160">
            <v>191582</v>
          </cell>
          <cell r="AD160">
            <v>55424.563247162419</v>
          </cell>
          <cell r="AE160">
            <v>0.28859014014351331</v>
          </cell>
          <cell r="BK160">
            <v>191582</v>
          </cell>
          <cell r="BQ160">
            <v>67357.763857988728</v>
          </cell>
          <cell r="BR160">
            <v>0.26567879500977065</v>
          </cell>
        </row>
        <row r="161">
          <cell r="K161">
            <v>195267</v>
          </cell>
          <cell r="Q161">
            <v>108300.12183108412</v>
          </cell>
          <cell r="R161">
            <v>1.4954702716413517</v>
          </cell>
          <cell r="X161">
            <v>195267</v>
          </cell>
          <cell r="AD161">
            <v>55240.301242356021</v>
          </cell>
          <cell r="AE161">
            <v>0.29102971335405642</v>
          </cell>
          <cell r="BK161">
            <v>195267</v>
          </cell>
          <cell r="BQ161">
            <v>67132.951447843268</v>
          </cell>
          <cell r="BR161">
            <v>0.26884879954603136</v>
          </cell>
        </row>
        <row r="162">
          <cell r="K162">
            <v>199022</v>
          </cell>
          <cell r="Q162">
            <v>107872.38950894817</v>
          </cell>
          <cell r="R162">
            <v>1.5023565129632319</v>
          </cell>
          <cell r="X162">
            <v>199022</v>
          </cell>
          <cell r="AD162">
            <v>55061.020225014872</v>
          </cell>
          <cell r="AE162">
            <v>0.29353934278668276</v>
          </cell>
          <cell r="BK162">
            <v>199022</v>
          </cell>
          <cell r="BQ162">
            <v>66915.304018967319</v>
          </cell>
          <cell r="BR162">
            <v>0.27206763871346024</v>
          </cell>
        </row>
        <row r="163">
          <cell r="K163">
            <v>202850</v>
          </cell>
          <cell r="Q163">
            <v>107447.9786466956</v>
          </cell>
          <cell r="R163">
            <v>1.5093329312548034</v>
          </cell>
          <cell r="X163">
            <v>202850</v>
          </cell>
          <cell r="AD163">
            <v>54881.997179526057</v>
          </cell>
          <cell r="AE163">
            <v>0.29607322245003015</v>
          </cell>
          <cell r="BK163">
            <v>202850</v>
          </cell>
          <cell r="BQ163">
            <v>66691.119244645888</v>
          </cell>
          <cell r="BR163">
            <v>0.27527161516705523</v>
          </cell>
        </row>
        <row r="164">
          <cell r="K164">
            <v>206751</v>
          </cell>
          <cell r="Q164">
            <v>107024.30334933904</v>
          </cell>
          <cell r="R164">
            <v>1.516432318141409</v>
          </cell>
          <cell r="X164">
            <v>206751</v>
          </cell>
          <cell r="AD164">
            <v>54704.344453277496</v>
          </cell>
          <cell r="AE164">
            <v>0.298638357966307</v>
          </cell>
          <cell r="BK164">
            <v>206751</v>
          </cell>
          <cell r="BQ164">
            <v>66464.074350525043</v>
          </cell>
          <cell r="BR164">
            <v>0.27853221148287416</v>
          </cell>
        </row>
        <row r="165">
          <cell r="K165">
            <v>210728</v>
          </cell>
          <cell r="Q165">
            <v>106596.7490146338</v>
          </cell>
          <cell r="R165">
            <v>1.5236628715293832</v>
          </cell>
          <cell r="X165">
            <v>210728</v>
          </cell>
          <cell r="AD165">
            <v>54522.797476453678</v>
          </cell>
          <cell r="AE165">
            <v>0.30122612703125684</v>
          </cell>
          <cell r="BK165">
            <v>210728</v>
          </cell>
          <cell r="BQ165">
            <v>66242.073216367527</v>
          </cell>
          <cell r="BR165">
            <v>0.28189047706102938</v>
          </cell>
        </row>
        <row r="166">
          <cell r="K166">
            <v>214780</v>
          </cell>
          <cell r="Q166">
            <v>106175.39853810013</v>
          </cell>
          <cell r="R166">
            <v>1.5310081956060555</v>
          </cell>
          <cell r="X166">
            <v>214780</v>
          </cell>
          <cell r="AD166">
            <v>54343.430394645831</v>
          </cell>
          <cell r="AE166">
            <v>0.30385970208756885</v>
          </cell>
          <cell r="BK166">
            <v>214780</v>
          </cell>
          <cell r="BQ166">
            <v>66021.232454706624</v>
          </cell>
          <cell r="BR166">
            <v>0.28529686952207489</v>
          </cell>
        </row>
        <row r="167">
          <cell r="K167">
            <v>218911</v>
          </cell>
          <cell r="Q167">
            <v>105749.6570795899</v>
          </cell>
          <cell r="R167">
            <v>1.5384027071207413</v>
          </cell>
          <cell r="X167">
            <v>218911</v>
          </cell>
          <cell r="AD167">
            <v>54165.759273903859</v>
          </cell>
          <cell r="AE167">
            <v>0.30649058267380069</v>
          </cell>
          <cell r="BK167">
            <v>218911</v>
          </cell>
          <cell r="BQ167">
            <v>65801.674567246606</v>
          </cell>
          <cell r="BR167">
            <v>0.28871175496245399</v>
          </cell>
        </row>
        <row r="168">
          <cell r="K168">
            <v>223121</v>
          </cell>
          <cell r="Q168">
            <v>105324.84388697507</v>
          </cell>
          <cell r="R168">
            <v>1.5460021662938166</v>
          </cell>
          <cell r="X168">
            <v>223121</v>
          </cell>
          <cell r="AD168">
            <v>53988.142041706393</v>
          </cell>
          <cell r="AE168">
            <v>0.30917319708557084</v>
          </cell>
          <cell r="BK168">
            <v>223121</v>
          </cell>
          <cell r="BQ168">
            <v>65579.000051373034</v>
          </cell>
          <cell r="BR168">
            <v>0.29216627430638975</v>
          </cell>
        </row>
        <row r="169">
          <cell r="K169">
            <v>227413</v>
          </cell>
          <cell r="Q169">
            <v>104899.31830723453</v>
          </cell>
          <cell r="R169">
            <v>1.5537737814999386</v>
          </cell>
          <cell r="X169">
            <v>227413</v>
          </cell>
          <cell r="AD169">
            <v>53811.328813880136</v>
          </cell>
          <cell r="AE169">
            <v>0.3119134731570557</v>
          </cell>
          <cell r="BK169">
            <v>227413</v>
          </cell>
          <cell r="BQ169">
            <v>65359.464988416767</v>
          </cell>
          <cell r="BR169">
            <v>0.29570643119193923</v>
          </cell>
        </row>
        <row r="170">
          <cell r="K170">
            <v>231786</v>
          </cell>
          <cell r="Q170">
            <v>104470.84347828198</v>
          </cell>
          <cell r="R170">
            <v>1.5615535946123964</v>
          </cell>
          <cell r="X170">
            <v>231786</v>
          </cell>
          <cell r="AD170">
            <v>53634.022308191394</v>
          </cell>
          <cell r="AE170">
            <v>0.31471087199423914</v>
          </cell>
          <cell r="BK170">
            <v>231786</v>
          </cell>
          <cell r="BQ170">
            <v>65143.409023995337</v>
          </cell>
          <cell r="BR170">
            <v>0.29928692972932325</v>
          </cell>
        </row>
        <row r="171">
          <cell r="K171">
            <v>236244</v>
          </cell>
          <cell r="Q171">
            <v>104045.12371156442</v>
          </cell>
          <cell r="R171">
            <v>1.569505563757901</v>
          </cell>
          <cell r="X171">
            <v>236244</v>
          </cell>
          <cell r="AD171">
            <v>53459.627517300236</v>
          </cell>
          <cell r="AE171">
            <v>0.31755353792876856</v>
          </cell>
          <cell r="BK171">
            <v>236244</v>
          </cell>
          <cell r="BQ171">
            <v>64929.22329705517</v>
          </cell>
          <cell r="BR171">
            <v>0.30291697064615314</v>
          </cell>
        </row>
        <row r="172">
          <cell r="K172">
            <v>240788</v>
          </cell>
          <cell r="Q172">
            <v>103615.29460242686</v>
          </cell>
          <cell r="R172">
            <v>1.5776624805617949</v>
          </cell>
          <cell r="X172">
            <v>240788</v>
          </cell>
          <cell r="AD172">
            <v>53287.946097657681</v>
          </cell>
          <cell r="AE172">
            <v>0.3204253041401634</v>
          </cell>
          <cell r="BK172">
            <v>240788</v>
          </cell>
          <cell r="BQ172">
            <v>64716.233638404781</v>
          </cell>
          <cell r="BR172">
            <v>0.3066531738046529</v>
          </cell>
        </row>
        <row r="173">
          <cell r="K173">
            <v>245419</v>
          </cell>
          <cell r="Q173">
            <v>103193.62466573696</v>
          </cell>
          <cell r="R173">
            <v>1.5857948036466822</v>
          </cell>
          <cell r="X173">
            <v>245419</v>
          </cell>
          <cell r="AD173">
            <v>53117.607262961472</v>
          </cell>
          <cell r="AE173">
            <v>0.32332940399251969</v>
          </cell>
          <cell r="BK173">
            <v>245419</v>
          </cell>
          <cell r="BQ173">
            <v>64500.187663782031</v>
          </cell>
          <cell r="BR173">
            <v>0.31038654597004145</v>
          </cell>
        </row>
        <row r="174">
          <cell r="K174">
            <v>250139</v>
          </cell>
          <cell r="Q174">
            <v>102768.08581462887</v>
          </cell>
          <cell r="R174">
            <v>1.5940255016075966</v>
          </cell>
          <cell r="X174">
            <v>250139</v>
          </cell>
          <cell r="AD174">
            <v>52948.290825960408</v>
          </cell>
          <cell r="AE174">
            <v>0.32626960974394964</v>
          </cell>
          <cell r="BK174">
            <v>250139</v>
          </cell>
          <cell r="BQ174">
            <v>64285.543954041532</v>
          </cell>
          <cell r="BR174">
            <v>0.3141751225010983</v>
          </cell>
        </row>
        <row r="175">
          <cell r="K175">
            <v>254949</v>
          </cell>
          <cell r="Q175">
            <v>102342.98315232911</v>
          </cell>
          <cell r="R175">
            <v>1.6024365535078933</v>
          </cell>
          <cell r="X175">
            <v>254949</v>
          </cell>
          <cell r="AD175">
            <v>52783.709794053764</v>
          </cell>
          <cell r="AE175">
            <v>0.32930573863023194</v>
          </cell>
          <cell r="BK175">
            <v>254949</v>
          </cell>
          <cell r="BQ175">
            <v>64073.695104332059</v>
          </cell>
          <cell r="BR175">
            <v>0.31807976974971408</v>
          </cell>
        </row>
        <row r="176">
          <cell r="K176">
            <v>259853</v>
          </cell>
          <cell r="Q176">
            <v>101914.32985498915</v>
          </cell>
          <cell r="R176">
            <v>1.6109213865652099</v>
          </cell>
          <cell r="X176">
            <v>259853</v>
          </cell>
          <cell r="AD176">
            <v>52613.269903757391</v>
          </cell>
          <cell r="AE176">
            <v>0.3323111505576008</v>
          </cell>
          <cell r="BK176">
            <v>259853</v>
          </cell>
          <cell r="BQ176">
            <v>63862.743777694479</v>
          </cell>
          <cell r="BR176">
            <v>0.3220113114328863</v>
          </cell>
        </row>
        <row r="177">
          <cell r="K177">
            <v>264850</v>
          </cell>
          <cell r="Q177">
            <v>101492.62134948405</v>
          </cell>
          <cell r="R177">
            <v>1.619537386123896</v>
          </cell>
          <cell r="X177">
            <v>264850</v>
          </cell>
          <cell r="AD177">
            <v>52443.527998709236</v>
          </cell>
          <cell r="AE177">
            <v>0.33537045188657216</v>
          </cell>
          <cell r="BK177">
            <v>264850</v>
          </cell>
          <cell r="BQ177">
            <v>63645.899867985921</v>
          </cell>
          <cell r="BR177">
            <v>0.32600725820933818</v>
          </cell>
        </row>
        <row r="178">
          <cell r="K178">
            <v>269944</v>
          </cell>
          <cell r="Q178">
            <v>101066.03815475361</v>
          </cell>
          <cell r="R178">
            <v>1.6283665312473066</v>
          </cell>
          <cell r="X178">
            <v>269944</v>
          </cell>
          <cell r="AD178">
            <v>52276.358062351777</v>
          </cell>
          <cell r="AE178">
            <v>0.33847825367698575</v>
          </cell>
          <cell r="BK178">
            <v>269944</v>
          </cell>
          <cell r="BQ178">
            <v>63437.384675517198</v>
          </cell>
          <cell r="BR178">
            <v>0.33006053259629176</v>
          </cell>
        </row>
        <row r="179">
          <cell r="K179">
            <v>275136</v>
          </cell>
          <cell r="Q179">
            <v>100642.97027168992</v>
          </cell>
          <cell r="R179">
            <v>1.6372940512467447</v>
          </cell>
          <cell r="X179">
            <v>275136</v>
          </cell>
          <cell r="AD179">
            <v>52124.27924057778</v>
          </cell>
          <cell r="AE179">
            <v>0.34167605076807539</v>
          </cell>
          <cell r="BK179">
            <v>275136</v>
          </cell>
          <cell r="BQ179">
            <v>63229.79046393009</v>
          </cell>
          <cell r="BR179">
            <v>0.3342015677696924</v>
          </cell>
        </row>
        <row r="180">
          <cell r="K180">
            <v>280427</v>
          </cell>
          <cell r="Q180">
            <v>100219.10472982026</v>
          </cell>
          <cell r="R180">
            <v>1.6463199461222091</v>
          </cell>
          <cell r="X180">
            <v>280427</v>
          </cell>
          <cell r="AD180">
            <v>51967.083323967199</v>
          </cell>
          <cell r="AE180">
            <v>0.34488085348137332</v>
          </cell>
          <cell r="BK180">
            <v>280427</v>
          </cell>
          <cell r="BQ180">
            <v>63019.42966533907</v>
          </cell>
          <cell r="BR180">
            <v>0.33834543393620425</v>
          </cell>
        </row>
        <row r="181">
          <cell r="K181">
            <v>285821</v>
          </cell>
          <cell r="Q181">
            <v>99795.076369023765</v>
          </cell>
          <cell r="R181">
            <v>1.6555179970307208</v>
          </cell>
          <cell r="X181">
            <v>285821</v>
          </cell>
          <cell r="AD181">
            <v>51819.74380668412</v>
          </cell>
          <cell r="AE181">
            <v>0.34808996734679953</v>
          </cell>
          <cell r="BK181">
            <v>285821</v>
          </cell>
          <cell r="BQ181">
            <v>62813.807401633421</v>
          </cell>
          <cell r="BR181">
            <v>0.34259050810644126</v>
          </cell>
        </row>
        <row r="182">
          <cell r="K182">
            <v>291318</v>
          </cell>
          <cell r="Q182">
            <v>99372.355674658087</v>
          </cell>
          <cell r="R182">
            <v>1.6647980270025882</v>
          </cell>
          <cell r="X182">
            <v>291318</v>
          </cell>
          <cell r="AD182">
            <v>51658.593395174677</v>
          </cell>
          <cell r="AE182">
            <v>0.35136913743430886</v>
          </cell>
          <cell r="BK182">
            <v>291318</v>
          </cell>
          <cell r="BQ182">
            <v>62608.074817206725</v>
          </cell>
          <cell r="BR182">
            <v>0.34691768107690296</v>
          </cell>
        </row>
        <row r="183">
          <cell r="K183">
            <v>296920</v>
          </cell>
          <cell r="Q183">
            <v>98950.147127408651</v>
          </cell>
          <cell r="R183">
            <v>1.6743075983518516</v>
          </cell>
          <cell r="X183">
            <v>296920</v>
          </cell>
          <cell r="AD183">
            <v>51496.291018599833</v>
          </cell>
          <cell r="AE183">
            <v>0.3547237526840617</v>
          </cell>
          <cell r="BK183">
            <v>296920</v>
          </cell>
          <cell r="BQ183">
            <v>62402.031811707966</v>
          </cell>
          <cell r="BR183">
            <v>0.3513198753648113</v>
          </cell>
        </row>
        <row r="184">
          <cell r="K184">
            <v>302631</v>
          </cell>
          <cell r="Q184">
            <v>98528.533316630434</v>
          </cell>
          <cell r="R184">
            <v>1.6839811278278263</v>
          </cell>
          <cell r="X184">
            <v>302631</v>
          </cell>
          <cell r="AD184">
            <v>51332.711182694584</v>
          </cell>
          <cell r="AE184">
            <v>0.35814034074565732</v>
          </cell>
          <cell r="BK184">
            <v>302631</v>
          </cell>
          <cell r="BQ184">
            <v>62199.712191968691</v>
          </cell>
          <cell r="BR184">
            <v>0.35576948878733222</v>
          </cell>
        </row>
        <row r="185">
          <cell r="K185">
            <v>308451</v>
          </cell>
          <cell r="Q185">
            <v>98106.972693559219</v>
          </cell>
          <cell r="R185">
            <v>1.6937284384608211</v>
          </cell>
          <cell r="X185">
            <v>308451</v>
          </cell>
          <cell r="AD185">
            <v>51173.437038520271</v>
          </cell>
          <cell r="AE185">
            <v>0.36157471230978183</v>
          </cell>
          <cell r="BK185">
            <v>308451</v>
          </cell>
          <cell r="BQ185">
            <v>61996.999155870253</v>
          </cell>
          <cell r="BR185">
            <v>0.36027359882724364</v>
          </cell>
        </row>
        <row r="186">
          <cell r="K186">
            <v>314383</v>
          </cell>
          <cell r="Q186">
            <v>97690.124612288026</v>
          </cell>
          <cell r="R186">
            <v>1.7037134883775475</v>
          </cell>
          <cell r="X186">
            <v>314383</v>
          </cell>
          <cell r="AD186">
            <v>51012.362120181817</v>
          </cell>
          <cell r="AE186">
            <v>0.36510392922072649</v>
          </cell>
          <cell r="BK186">
            <v>314383</v>
          </cell>
          <cell r="BQ186">
            <v>61791.512408662165</v>
          </cell>
          <cell r="BR186">
            <v>0.36486900839499103</v>
          </cell>
        </row>
        <row r="187">
          <cell r="K187">
            <v>320430</v>
          </cell>
          <cell r="Q187">
            <v>97273.114764858881</v>
          </cell>
          <cell r="R187">
            <v>1.7137887152639653</v>
          </cell>
          <cell r="X187">
            <v>320430</v>
          </cell>
          <cell r="AD187">
            <v>50853.511541889449</v>
          </cell>
          <cell r="AE187">
            <v>0.3686606297264885</v>
          </cell>
          <cell r="BK187">
            <v>320430</v>
          </cell>
          <cell r="BQ187">
            <v>61591.382491983364</v>
          </cell>
          <cell r="BR187">
            <v>0.36951466809046224</v>
          </cell>
        </row>
        <row r="188">
          <cell r="K188">
            <v>326593</v>
          </cell>
          <cell r="Q188">
            <v>96850.68165126977</v>
          </cell>
          <cell r="R188">
            <v>1.7240524939961015</v>
          </cell>
          <cell r="X188">
            <v>326593</v>
          </cell>
          <cell r="AD188">
            <v>50699.14712970121</v>
          </cell>
          <cell r="AE188">
            <v>0.37229385318252611</v>
          </cell>
          <cell r="BK188">
            <v>326593</v>
          </cell>
          <cell r="BQ188">
            <v>61390.881767704399</v>
          </cell>
          <cell r="BR188">
            <v>0.374277814000048</v>
          </cell>
        </row>
        <row r="189">
          <cell r="K189">
            <v>332874</v>
          </cell>
          <cell r="Q189">
            <v>96435.384085959755</v>
          </cell>
          <cell r="R189">
            <v>1.7344638350422776</v>
          </cell>
          <cell r="X189">
            <v>332874</v>
          </cell>
          <cell r="AD189">
            <v>50546.840341659867</v>
          </cell>
          <cell r="AE189">
            <v>0.37599821064867872</v>
          </cell>
          <cell r="BK189">
            <v>332874</v>
          </cell>
          <cell r="BQ189">
            <v>61191.401540295999</v>
          </cell>
          <cell r="BR189">
            <v>0.37907068533730132</v>
          </cell>
        </row>
        <row r="190">
          <cell r="K190">
            <v>339276</v>
          </cell>
          <cell r="Q190">
            <v>96014.682918668113</v>
          </cell>
          <cell r="R190">
            <v>1.7450145404961586</v>
          </cell>
          <cell r="X190">
            <v>339276</v>
          </cell>
          <cell r="AD190">
            <v>50391.336470113463</v>
          </cell>
          <cell r="AE190">
            <v>0.37973220728571283</v>
          </cell>
          <cell r="BK190">
            <v>339276</v>
          </cell>
          <cell r="BQ190">
            <v>60987.30430956278</v>
          </cell>
          <cell r="BR190">
            <v>0.38398245838522477</v>
          </cell>
        </row>
        <row r="191">
          <cell r="K191">
            <v>345801</v>
          </cell>
          <cell r="Q191">
            <v>95600.272824154745</v>
          </cell>
          <cell r="R191">
            <v>1.7557701936084289</v>
          </cell>
          <cell r="X191">
            <v>345801</v>
          </cell>
          <cell r="AD191">
            <v>50239.128681191796</v>
          </cell>
          <cell r="AE191">
            <v>0.38349422641158021</v>
          </cell>
          <cell r="BK191">
            <v>345801</v>
          </cell>
          <cell r="BQ191">
            <v>60788.642497187575</v>
          </cell>
          <cell r="BR191">
            <v>0.38892537235737146</v>
          </cell>
        </row>
        <row r="192">
          <cell r="K192">
            <v>352451</v>
          </cell>
          <cell r="Q192">
            <v>95183.336099326742</v>
          </cell>
          <cell r="R192">
            <v>1.7667225964727531</v>
          </cell>
          <cell r="X192">
            <v>352451</v>
          </cell>
          <cell r="AD192">
            <v>50083.038020843058</v>
          </cell>
          <cell r="AE192">
            <v>0.38733276848772313</v>
          </cell>
          <cell r="BK192">
            <v>352451</v>
          </cell>
          <cell r="BQ192">
            <v>60594.256445704988</v>
          </cell>
          <cell r="BR192">
            <v>0.39399072678157726</v>
          </cell>
        </row>
        <row r="193">
          <cell r="K193">
            <v>359230</v>
          </cell>
          <cell r="Q193">
            <v>94771.187099663934</v>
          </cell>
          <cell r="R193">
            <v>1.7779127386208087</v>
          </cell>
          <cell r="X193">
            <v>359230</v>
          </cell>
          <cell r="AD193">
            <v>49931.78575323859</v>
          </cell>
          <cell r="AE193">
            <v>0.39124136678594912</v>
          </cell>
          <cell r="BK193">
            <v>359230</v>
          </cell>
          <cell r="BQ193">
            <v>60399.897565846688</v>
          </cell>
          <cell r="BR193">
            <v>0.39907094391961684</v>
          </cell>
        </row>
        <row r="194">
          <cell r="K194">
            <v>366139</v>
          </cell>
          <cell r="Q194">
            <v>94357.298290645369</v>
          </cell>
          <cell r="R194">
            <v>1.7891684640195484</v>
          </cell>
          <cell r="X194">
            <v>366139</v>
          </cell>
          <cell r="AD194">
            <v>49774.544411571471</v>
          </cell>
          <cell r="AE194">
            <v>0.39521301568404993</v>
          </cell>
          <cell r="BK194">
            <v>366139</v>
          </cell>
          <cell r="BQ194">
            <v>60198.30862478054</v>
          </cell>
          <cell r="BR194">
            <v>0.40429200296493839</v>
          </cell>
        </row>
        <row r="195">
          <cell r="K195">
            <v>373181</v>
          </cell>
          <cell r="Q195">
            <v>93944.207771461908</v>
          </cell>
          <cell r="R195">
            <v>1.8007029182336982</v>
          </cell>
          <cell r="X195">
            <v>373181</v>
          </cell>
          <cell r="AD195">
            <v>49621.27591516354</v>
          </cell>
          <cell r="AE195">
            <v>0.39924933186407385</v>
          </cell>
          <cell r="BK195">
            <v>373181</v>
          </cell>
          <cell r="BQ195">
            <v>60002.233142043799</v>
          </cell>
          <cell r="BR195">
            <v>0.40954349518620531</v>
          </cell>
        </row>
        <row r="196">
          <cell r="K196">
            <v>380358</v>
          </cell>
          <cell r="Q196">
            <v>93534.137271844898</v>
          </cell>
          <cell r="R196">
            <v>1.8123931326682237</v>
          </cell>
          <cell r="X196">
            <v>380358</v>
          </cell>
          <cell r="AD196">
            <v>49475.735051171287</v>
          </cell>
          <cell r="AE196">
            <v>0.4034780332078185</v>
          </cell>
          <cell r="BK196">
            <v>380358</v>
          </cell>
          <cell r="BQ196">
            <v>59810.587122976591</v>
          </cell>
          <cell r="BR196">
            <v>0.41489548766291967</v>
          </cell>
        </row>
        <row r="197">
          <cell r="K197">
            <v>387673</v>
          </cell>
          <cell r="Q197">
            <v>93120.544985731889</v>
          </cell>
          <cell r="R197">
            <v>1.8241817219787759</v>
          </cell>
          <cell r="X197">
            <v>387673</v>
          </cell>
          <cell r="AD197">
            <v>49328.017702088764</v>
          </cell>
          <cell r="AE197">
            <v>0.40754452745273967</v>
          </cell>
          <cell r="BK197">
            <v>387673</v>
          </cell>
          <cell r="BQ197">
            <v>59643.537615202855</v>
          </cell>
          <cell r="BR197">
            <v>0.42099415457271172</v>
          </cell>
        </row>
        <row r="198">
          <cell r="K198">
            <v>395129</v>
          </cell>
          <cell r="Q198">
            <v>92711.187761483234</v>
          </cell>
          <cell r="R198">
            <v>1.8360768840716906</v>
          </cell>
          <cell r="X198">
            <v>395129</v>
          </cell>
          <cell r="AD198">
            <v>49179.742219401829</v>
          </cell>
          <cell r="AE198">
            <v>0.41176245091616381</v>
          </cell>
          <cell r="BK198">
            <v>395129</v>
          </cell>
          <cell r="BQ198">
            <v>59420.559136152122</v>
          </cell>
          <cell r="BR198">
            <v>0.425888941661968</v>
          </cell>
        </row>
        <row r="199">
          <cell r="K199">
            <v>402728</v>
          </cell>
          <cell r="Q199">
            <v>92305.070130089764</v>
          </cell>
          <cell r="R199">
            <v>1.8484475247320689</v>
          </cell>
          <cell r="X199">
            <v>402728</v>
          </cell>
          <cell r="AD199">
            <v>49035.902954455749</v>
          </cell>
          <cell r="AE199">
            <v>0.41606336405805572</v>
          </cell>
          <cell r="BK199">
            <v>402728</v>
          </cell>
          <cell r="BQ199">
            <v>59231.569661382651</v>
          </cell>
          <cell r="BR199">
            <v>0.43151978696013504</v>
          </cell>
        </row>
        <row r="200">
          <cell r="K200">
            <v>410474</v>
          </cell>
          <cell r="Q200">
            <v>91899.028054262875</v>
          </cell>
          <cell r="R200">
            <v>1.860998519331829</v>
          </cell>
          <cell r="X200">
            <v>410474</v>
          </cell>
          <cell r="AD200">
            <v>48889.319653390383</v>
          </cell>
          <cell r="AE200">
            <v>0.42043648899809488</v>
          </cell>
          <cell r="BK200">
            <v>410474</v>
          </cell>
          <cell r="BQ200">
            <v>59041.760285485158</v>
          </cell>
          <cell r="BR200">
            <v>0.43721999158952635</v>
          </cell>
        </row>
        <row r="201">
          <cell r="K201">
            <v>418368</v>
          </cell>
          <cell r="Q201">
            <v>91493.971104255819</v>
          </cell>
          <cell r="R201">
            <v>1.8737380657773077</v>
          </cell>
          <cell r="X201">
            <v>418368</v>
          </cell>
          <cell r="AD201">
            <v>48741.340430177785</v>
          </cell>
          <cell r="AE201">
            <v>0.4248155417723104</v>
          </cell>
          <cell r="BK201">
            <v>418368</v>
          </cell>
          <cell r="BQ201">
            <v>58853.060472837504</v>
          </cell>
          <cell r="BR201">
            <v>0.44300866475364253</v>
          </cell>
        </row>
        <row r="202">
          <cell r="K202">
            <v>426414</v>
          </cell>
          <cell r="Q202">
            <v>91090.103014685825</v>
          </cell>
          <cell r="R202">
            <v>1.8866497682558336</v>
          </cell>
          <cell r="X202">
            <v>426414</v>
          </cell>
          <cell r="AD202">
            <v>48593.78558763842</v>
          </cell>
          <cell r="AE202">
            <v>0.42930560671382689</v>
          </cell>
          <cell r="BK202">
            <v>426414</v>
          </cell>
          <cell r="BQ202">
            <v>58664.756420448379</v>
          </cell>
          <cell r="BR202">
            <v>0.44890845439737309</v>
          </cell>
        </row>
        <row r="203">
          <cell r="K203">
            <v>434615</v>
          </cell>
          <cell r="Q203">
            <v>90687.833629249653</v>
          </cell>
          <cell r="R203">
            <v>1.8997254288610703</v>
          </cell>
          <cell r="X203">
            <v>434615</v>
          </cell>
          <cell r="AD203">
            <v>48446.229078866003</v>
          </cell>
          <cell r="AE203">
            <v>0.43378489377502288</v>
          </cell>
          <cell r="BK203">
            <v>434615</v>
          </cell>
          <cell r="BQ203">
            <v>58483.352591903204</v>
          </cell>
          <cell r="BR203">
            <v>0.45506303342111132</v>
          </cell>
        </row>
        <row r="204">
          <cell r="K204">
            <v>442974</v>
          </cell>
          <cell r="Q204">
            <v>90284.889005899822</v>
          </cell>
          <cell r="R204">
            <v>1.9131699952514083</v>
          </cell>
          <cell r="X204">
            <v>442974</v>
          </cell>
          <cell r="AD204">
            <v>48298.061439922756</v>
          </cell>
          <cell r="AE204">
            <v>0.43836225954713548</v>
          </cell>
          <cell r="BK204">
            <v>442974</v>
          </cell>
          <cell r="BQ204">
            <v>58294.763130877931</v>
          </cell>
          <cell r="BR204">
            <v>0.46111003470662398</v>
          </cell>
        </row>
        <row r="205">
          <cell r="K205">
            <v>451494</v>
          </cell>
          <cell r="Q205">
            <v>89885.701806783618</v>
          </cell>
          <cell r="R205">
            <v>1.9266801448924307</v>
          </cell>
          <cell r="X205">
            <v>451494</v>
          </cell>
          <cell r="AD205">
            <v>48157.305107915774</v>
          </cell>
          <cell r="AE205">
            <v>0.44303985960622855</v>
          </cell>
          <cell r="BK205">
            <v>451494</v>
          </cell>
          <cell r="BQ205">
            <v>58110.188316245141</v>
          </cell>
          <cell r="BR205">
            <v>0.46724408903030601</v>
          </cell>
        </row>
        <row r="206">
          <cell r="K206">
            <v>460177</v>
          </cell>
          <cell r="Q206">
            <v>89487.851809618107</v>
          </cell>
          <cell r="R206">
            <v>1.9404198359108491</v>
          </cell>
          <cell r="X206">
            <v>460177</v>
          </cell>
          <cell r="AD206">
            <v>48017.593420171208</v>
          </cell>
          <cell r="AE206">
            <v>0.44776919349085992</v>
          </cell>
          <cell r="BK206">
            <v>460177</v>
          </cell>
          <cell r="BQ206">
            <v>57926.306075827953</v>
          </cell>
          <cell r="BR206">
            <v>0.47352889373715912</v>
          </cell>
        </row>
        <row r="207">
          <cell r="K207">
            <v>469027</v>
          </cell>
          <cell r="Q207">
            <v>89086.835381814322</v>
          </cell>
          <cell r="R207">
            <v>1.9542988913369723</v>
          </cell>
          <cell r="X207">
            <v>469027</v>
          </cell>
          <cell r="AD207">
            <v>47874.888170876045</v>
          </cell>
          <cell r="AE207">
            <v>0.45256588912749446</v>
          </cell>
          <cell r="BK207">
            <v>469027</v>
          </cell>
          <cell r="BQ207">
            <v>57740.336031000472</v>
          </cell>
          <cell r="BR207">
            <v>0.47987314929934727</v>
          </cell>
        </row>
        <row r="208">
          <cell r="K208">
            <v>478048</v>
          </cell>
          <cell r="Q208">
            <v>88690.521187096834</v>
          </cell>
          <cell r="R208">
            <v>1.9683419048898068</v>
          </cell>
          <cell r="X208">
            <v>478048</v>
          </cell>
          <cell r="AD208">
            <v>47732.753179062885</v>
          </cell>
          <cell r="AE208">
            <v>0.45745204117078903</v>
          </cell>
          <cell r="BK208">
            <v>478048</v>
          </cell>
          <cell r="BQ208">
            <v>57556.897693917854</v>
          </cell>
          <cell r="BR208">
            <v>0.48622943658225809</v>
          </cell>
        </row>
        <row r="209">
          <cell r="K209">
            <v>487242</v>
          </cell>
          <cell r="Q209">
            <v>88292.956579688107</v>
          </cell>
          <cell r="R209">
            <v>1.9827292305087354</v>
          </cell>
          <cell r="X209">
            <v>487242</v>
          </cell>
          <cell r="AD209">
            <v>47592.502728031832</v>
          </cell>
          <cell r="AE209">
            <v>0.462434116348936</v>
          </cell>
          <cell r="BK209">
            <v>487242</v>
          </cell>
          <cell r="BQ209">
            <v>57375.285864253674</v>
          </cell>
          <cell r="BR209">
            <v>0.49272231928278404</v>
          </cell>
        </row>
        <row r="210">
          <cell r="K210">
            <v>496613</v>
          </cell>
          <cell r="Q210">
            <v>87898.9629453698</v>
          </cell>
          <cell r="R210">
            <v>1.9972477226290331</v>
          </cell>
          <cell r="X210">
            <v>496613</v>
          </cell>
          <cell r="AD210">
            <v>47452.040989780668</v>
          </cell>
          <cell r="AE210">
            <v>0.46749702562948653</v>
          </cell>
          <cell r="BK210">
            <v>496613</v>
          </cell>
          <cell r="BQ210">
            <v>57191.541763927147</v>
          </cell>
          <cell r="BR210">
            <v>0.49933764243536916</v>
          </cell>
        </row>
        <row r="211">
          <cell r="K211">
            <v>506164</v>
          </cell>
          <cell r="Q211">
            <v>87504.160792029055</v>
          </cell>
          <cell r="R211">
            <v>2.0119383707823779</v>
          </cell>
          <cell r="X211">
            <v>506164</v>
          </cell>
          <cell r="AD211">
            <v>47314.691412689732</v>
          </cell>
          <cell r="AE211">
            <v>0.47265585804488958</v>
          </cell>
          <cell r="BK211">
            <v>506164</v>
          </cell>
          <cell r="BQ211">
            <v>57012.424919171121</v>
          </cell>
          <cell r="BR211">
            <v>0.50614901186090455</v>
          </cell>
        </row>
        <row r="212">
          <cell r="K212">
            <v>515899</v>
          </cell>
          <cell r="Q212">
            <v>87116.045068749794</v>
          </cell>
          <cell r="R212">
            <v>2.026965133095481</v>
          </cell>
          <cell r="X212">
            <v>515899</v>
          </cell>
          <cell r="AD212">
            <v>47177.993688250433</v>
          </cell>
          <cell r="AE212">
            <v>0.47786534649779883</v>
          </cell>
          <cell r="BK212">
            <v>515899</v>
          </cell>
          <cell r="BQ212">
            <v>56828.300994453566</v>
          </cell>
          <cell r="BR212">
            <v>0.51303964909355348</v>
          </cell>
        </row>
        <row r="213">
          <cell r="K213">
            <v>525821</v>
          </cell>
          <cell r="Q213">
            <v>86722.666865321356</v>
          </cell>
          <cell r="R213">
            <v>2.042246030504987</v>
          </cell>
          <cell r="X213">
            <v>525821</v>
          </cell>
          <cell r="AD213">
            <v>47038.654952033176</v>
          </cell>
          <cell r="AE213">
            <v>0.48310609080363753</v>
          </cell>
          <cell r="BK213">
            <v>525821</v>
          </cell>
          <cell r="BQ213">
            <v>56650.689649149288</v>
          </cell>
          <cell r="BR213">
            <v>0.52008032896109568</v>
          </cell>
        </row>
        <row r="214">
          <cell r="K214">
            <v>535934</v>
          </cell>
          <cell r="Q214">
            <v>86335.359254117167</v>
          </cell>
          <cell r="R214">
            <v>2.05762530279052</v>
          </cell>
          <cell r="X214">
            <v>535934</v>
          </cell>
          <cell r="AD214">
            <v>46900.774873414259</v>
          </cell>
          <cell r="AE214">
            <v>0.48851281446641182</v>
          </cell>
          <cell r="BK214">
            <v>535934</v>
          </cell>
          <cell r="BQ214">
            <v>56470.210507120035</v>
          </cell>
          <cell r="BR214">
            <v>0.52718470617363977</v>
          </cell>
        </row>
        <row r="215">
          <cell r="K215">
            <v>546241</v>
          </cell>
          <cell r="Q215">
            <v>85945.895936787958</v>
          </cell>
          <cell r="R215">
            <v>2.0732669080787907</v>
          </cell>
          <cell r="X215">
            <v>546241</v>
          </cell>
          <cell r="AD215">
            <v>46766.110923753411</v>
          </cell>
          <cell r="AE215">
            <v>0.49397073306070838</v>
          </cell>
          <cell r="BK215">
            <v>546241</v>
          </cell>
          <cell r="BQ215">
            <v>56294.355851023647</v>
          </cell>
          <cell r="BR215">
            <v>0.53442072456585443</v>
          </cell>
        </row>
        <row r="216">
          <cell r="K216">
            <v>556746</v>
          </cell>
          <cell r="Q216">
            <v>85559.482699585569</v>
          </cell>
          <cell r="R216">
            <v>2.0891872421824713</v>
          </cell>
          <cell r="X216">
            <v>556746</v>
          </cell>
          <cell r="AD216">
            <v>46631.506378709775</v>
          </cell>
          <cell r="AE216">
            <v>0.49951218022748883</v>
          </cell>
          <cell r="BK216">
            <v>556746</v>
          </cell>
          <cell r="BQ216">
            <v>56120.592898312265</v>
          </cell>
          <cell r="BR216">
            <v>0.54179050738257306</v>
          </cell>
        </row>
        <row r="217">
          <cell r="K217">
            <v>567454</v>
          </cell>
          <cell r="Q217">
            <v>85175.60412732212</v>
          </cell>
          <cell r="R217">
            <v>2.1054190967269037</v>
          </cell>
          <cell r="X217">
            <v>567454</v>
          </cell>
          <cell r="AD217">
            <v>46496.51843664435</v>
          </cell>
          <cell r="AE217">
            <v>0.50516086730345811</v>
          </cell>
          <cell r="BK217">
            <v>567454</v>
          </cell>
          <cell r="BQ217">
            <v>55944.458899747326</v>
          </cell>
          <cell r="BR217">
            <v>0.54918152264762576</v>
          </cell>
        </row>
        <row r="218">
          <cell r="K218">
            <v>578368</v>
          </cell>
          <cell r="Q218">
            <v>84792.045537091893</v>
          </cell>
          <cell r="R218">
            <v>2.1220690444944501</v>
          </cell>
          <cell r="X218">
            <v>578368</v>
          </cell>
          <cell r="AD218">
            <v>46364.419745468527</v>
          </cell>
          <cell r="AE218">
            <v>0.51089200516387911</v>
          </cell>
          <cell r="BK218">
            <v>578368</v>
          </cell>
          <cell r="BQ218">
            <v>55765.101899877343</v>
          </cell>
          <cell r="BR218">
            <v>0.55677353842357302</v>
          </cell>
        </row>
        <row r="219">
          <cell r="K219">
            <v>589491</v>
          </cell>
          <cell r="Q219">
            <v>84412.761341716425</v>
          </cell>
          <cell r="R219">
            <v>2.1386698048239832</v>
          </cell>
          <cell r="X219">
            <v>589491</v>
          </cell>
          <cell r="AD219">
            <v>46241.197342817621</v>
          </cell>
          <cell r="AE219">
            <v>0.51716634819245288</v>
          </cell>
          <cell r="BK219">
            <v>589491</v>
          </cell>
          <cell r="BQ219">
            <v>55593.396721146877</v>
          </cell>
          <cell r="BR219">
            <v>0.56454956875174822</v>
          </cell>
        </row>
        <row r="220">
          <cell r="K220">
            <v>600828</v>
          </cell>
          <cell r="Q220">
            <v>84028.87173055466</v>
          </cell>
          <cell r="R220">
            <v>2.1557050541893013</v>
          </cell>
          <cell r="X220">
            <v>600828</v>
          </cell>
          <cell r="AD220">
            <v>46102.88676945286</v>
          </cell>
          <cell r="AE220">
            <v>0.52270617867718527</v>
          </cell>
          <cell r="BK220">
            <v>600828</v>
          </cell>
          <cell r="BQ220">
            <v>55421.437119816168</v>
          </cell>
          <cell r="BR220">
            <v>0.57234470828342399</v>
          </cell>
        </row>
        <row r="221">
          <cell r="K221">
            <v>612384</v>
          </cell>
          <cell r="Q221">
            <v>83645.886584032385</v>
          </cell>
          <cell r="R221">
            <v>2.1731010114333849</v>
          </cell>
          <cell r="X221">
            <v>612384</v>
          </cell>
          <cell r="AD221">
            <v>45970.659406566578</v>
          </cell>
          <cell r="AE221">
            <v>0.52878598096597429</v>
          </cell>
          <cell r="BK221">
            <v>612384</v>
          </cell>
          <cell r="BQ221">
            <v>55250.2128728916</v>
          </cell>
          <cell r="BR221">
            <v>0.58021274588771299</v>
          </cell>
        </row>
        <row r="222">
          <cell r="K222">
            <v>624162</v>
          </cell>
          <cell r="Q222">
            <v>83268.244345545405</v>
          </cell>
          <cell r="R222">
            <v>2.1908740723689042</v>
          </cell>
          <cell r="X222">
            <v>624162</v>
          </cell>
          <cell r="AD222">
            <v>45840.061100293584</v>
          </cell>
          <cell r="AE222">
            <v>0.5349773343160803</v>
          </cell>
          <cell r="BK222">
            <v>624162</v>
          </cell>
          <cell r="BQ222">
            <v>55076.337433174449</v>
          </cell>
          <cell r="BR222">
            <v>0.58830089320639734</v>
          </cell>
        </row>
        <row r="223">
          <cell r="K223">
            <v>636166</v>
          </cell>
          <cell r="Q223">
            <v>82891.352920344681</v>
          </cell>
          <cell r="R223">
            <v>2.2087782998057937</v>
          </cell>
          <cell r="X223">
            <v>636166</v>
          </cell>
          <cell r="AD223">
            <v>45712.982428052797</v>
          </cell>
          <cell r="AE223">
            <v>0.54114659301152934</v>
          </cell>
          <cell r="BK223">
            <v>636166</v>
          </cell>
          <cell r="BQ223">
            <v>54910.393770640781</v>
          </cell>
          <cell r="BR223">
            <v>0.59646901608047298</v>
          </cell>
        </row>
        <row r="224">
          <cell r="K224">
            <v>648401</v>
          </cell>
          <cell r="Q224">
            <v>82515.61020582357</v>
          </cell>
          <cell r="R224">
            <v>2.2269530581517563</v>
          </cell>
          <cell r="X224">
            <v>648401</v>
          </cell>
          <cell r="AD224">
            <v>45585.722552491483</v>
          </cell>
          <cell r="AE224">
            <v>0.54754326498174066</v>
          </cell>
          <cell r="BK224">
            <v>648401</v>
          </cell>
          <cell r="BQ224">
            <v>54739.135522123848</v>
          </cell>
          <cell r="BR224">
            <v>0.60482823098955429</v>
          </cell>
        </row>
        <row r="225">
          <cell r="K225">
            <v>660871</v>
          </cell>
          <cell r="Q225">
            <v>82140.849243847813</v>
          </cell>
          <cell r="R225">
            <v>2.2454065453131284</v>
          </cell>
          <cell r="X225">
            <v>660871</v>
          </cell>
          <cell r="AD225">
            <v>45455.65805364534</v>
          </cell>
          <cell r="AE225">
            <v>0.55403693787483643</v>
          </cell>
          <cell r="BK225">
            <v>660871</v>
          </cell>
          <cell r="BQ225">
            <v>54573.102369307024</v>
          </cell>
          <cell r="BR225">
            <v>0.61337853793364128</v>
          </cell>
        </row>
        <row r="226">
          <cell r="K226">
            <v>673581</v>
          </cell>
          <cell r="Q226">
            <v>81768.113415729254</v>
          </cell>
          <cell r="R226">
            <v>2.2642207403532661</v>
          </cell>
          <cell r="X226">
            <v>673581</v>
          </cell>
          <cell r="AD226">
            <v>45325.908218261684</v>
          </cell>
          <cell r="AE226">
            <v>0.56054138864825276</v>
          </cell>
          <cell r="BK226">
            <v>673581</v>
          </cell>
          <cell r="BQ226">
            <v>54405.163514111016</v>
          </cell>
          <cell r="BR226">
            <v>0.62200598944000829</v>
          </cell>
        </row>
        <row r="227">
          <cell r="K227">
            <v>686536</v>
          </cell>
          <cell r="Q227">
            <v>81396.659053364026</v>
          </cell>
          <cell r="R227">
            <v>2.283231685145457</v>
          </cell>
          <cell r="X227">
            <v>686536</v>
          </cell>
          <cell r="AD227">
            <v>45198.943311622992</v>
          </cell>
          <cell r="AE227">
            <v>0.56732067536984154</v>
          </cell>
          <cell r="BK227">
            <v>686536</v>
          </cell>
          <cell r="BQ227">
            <v>54239.653292621981</v>
          </cell>
          <cell r="BR227">
            <v>0.63090096979538324</v>
          </cell>
        </row>
        <row r="228">
          <cell r="K228">
            <v>699740</v>
          </cell>
          <cell r="Q228">
            <v>81025.289012755922</v>
          </cell>
          <cell r="R228">
            <v>2.3025869420037419</v>
          </cell>
          <cell r="X228">
            <v>699740</v>
          </cell>
          <cell r="AD228">
            <v>45073.792180595112</v>
          </cell>
          <cell r="AE228">
            <v>0.57408918421110977</v>
          </cell>
          <cell r="BK228">
            <v>699740</v>
          </cell>
          <cell r="BQ228">
            <v>54073.392579611376</v>
          </cell>
          <cell r="BR228">
            <v>0.63975773174375716</v>
          </cell>
        </row>
        <row r="229">
          <cell r="K229">
            <v>713198</v>
          </cell>
          <cell r="Q229">
            <v>80654.648615342317</v>
          </cell>
          <cell r="R229">
            <v>2.3219995842063765</v>
          </cell>
          <cell r="X229">
            <v>713198</v>
          </cell>
          <cell r="AD229">
            <v>44942.564023629115</v>
          </cell>
          <cell r="AE229">
            <v>0.58098702761622401</v>
          </cell>
          <cell r="BK229">
            <v>713198</v>
          </cell>
          <cell r="BQ229">
            <v>53906.040899598505</v>
          </cell>
          <cell r="BR229">
            <v>0.64887848379974999</v>
          </cell>
        </row>
        <row r="230">
          <cell r="K230">
            <v>726914</v>
          </cell>
          <cell r="Q230">
            <v>80287.684874899787</v>
          </cell>
          <cell r="R230">
            <v>2.3417483405687687</v>
          </cell>
          <cell r="X230">
            <v>726914</v>
          </cell>
          <cell r="AD230">
            <v>44814.282463977186</v>
          </cell>
          <cell r="AE230">
            <v>0.58797648300406236</v>
          </cell>
          <cell r="BK230">
            <v>726914</v>
          </cell>
          <cell r="BQ230">
            <v>53740.338788951194</v>
          </cell>
          <cell r="BR230">
            <v>0.65810681359396817</v>
          </cell>
        </row>
        <row r="231">
          <cell r="K231">
            <v>740894</v>
          </cell>
          <cell r="Q231">
            <v>79920.747392902966</v>
          </cell>
          <cell r="R231">
            <v>2.3618742006225979</v>
          </cell>
          <cell r="X231">
            <v>740894</v>
          </cell>
          <cell r="AD231">
            <v>44690.255637477501</v>
          </cell>
          <cell r="AE231">
            <v>0.59505755037462493</v>
          </cell>
          <cell r="BK231">
            <v>740894</v>
          </cell>
          <cell r="BQ231">
            <v>53576.277283811534</v>
          </cell>
          <cell r="BR231">
            <v>0.66744909086091209</v>
          </cell>
        </row>
        <row r="232">
          <cell r="K232">
            <v>755144</v>
          </cell>
          <cell r="Q232">
            <v>79558.465991101155</v>
          </cell>
          <cell r="R232">
            <v>2.3825001329628965</v>
          </cell>
          <cell r="X232">
            <v>755144</v>
          </cell>
          <cell r="AD232">
            <v>44567.714196704444</v>
          </cell>
          <cell r="AE232">
            <v>0.60238112005239852</v>
          </cell>
          <cell r="BK232">
            <v>755144</v>
          </cell>
          <cell r="BQ232">
            <v>53412.670580994825</v>
          </cell>
          <cell r="BR232">
            <v>0.67711976332875445</v>
          </cell>
        </row>
        <row r="233">
          <cell r="K233">
            <v>769667</v>
          </cell>
          <cell r="Q233">
            <v>79191.656039212859</v>
          </cell>
          <cell r="R233">
            <v>2.4033310129615844</v>
          </cell>
          <cell r="X233">
            <v>769667</v>
          </cell>
          <cell r="AD233">
            <v>44442.000517639201</v>
          </cell>
          <cell r="AE233">
            <v>0.609790912772736</v>
          </cell>
          <cell r="BK233">
            <v>769667</v>
          </cell>
          <cell r="BQ233">
            <v>53253.094466555274</v>
          </cell>
          <cell r="BR233">
            <v>0.68678335831381898</v>
          </cell>
        </row>
        <row r="234">
          <cell r="K234">
            <v>784470</v>
          </cell>
          <cell r="Q234">
            <v>78827.95036740927</v>
          </cell>
          <cell r="R234">
            <v>2.4243914343376685</v>
          </cell>
          <cell r="X234">
            <v>784470</v>
          </cell>
          <cell r="AD234">
            <v>44315.002323768662</v>
          </cell>
          <cell r="AE234">
            <v>0.61725459489467605</v>
          </cell>
          <cell r="BK234">
            <v>784470</v>
          </cell>
          <cell r="BQ234">
            <v>53089.882276870383</v>
          </cell>
          <cell r="BR234">
            <v>0.69660690440966588</v>
          </cell>
        </row>
        <row r="235">
          <cell r="K235">
            <v>799557</v>
          </cell>
          <cell r="Q235">
            <v>78471.773647501977</v>
          </cell>
          <cell r="R235">
            <v>2.4461814693776187</v>
          </cell>
          <cell r="X235">
            <v>799557</v>
          </cell>
          <cell r="AD235">
            <v>44191.549395026042</v>
          </cell>
          <cell r="AE235">
            <v>0.62493383462302576</v>
          </cell>
          <cell r="BK235">
            <v>799557</v>
          </cell>
          <cell r="BQ235">
            <v>52933.962342775238</v>
          </cell>
          <cell r="BR235">
            <v>0.7067376132580776</v>
          </cell>
        </row>
        <row r="236">
          <cell r="K236">
            <v>814934</v>
          </cell>
          <cell r="Q236">
            <v>78107.858167111379</v>
          </cell>
          <cell r="R236">
            <v>2.4681518583569506</v>
          </cell>
          <cell r="X236">
            <v>814934</v>
          </cell>
          <cell r="AD236">
            <v>44066.257056863076</v>
          </cell>
          <cell r="AE236">
            <v>0.63273701997506127</v>
          </cell>
          <cell r="BK236">
            <v>814934</v>
          </cell>
          <cell r="BQ236">
            <v>52775.493513792549</v>
          </cell>
          <cell r="BR236">
            <v>0.71697731534127029</v>
          </cell>
        </row>
        <row r="237">
          <cell r="K237">
            <v>830608</v>
          </cell>
          <cell r="Q237">
            <v>77747.714132170484</v>
          </cell>
          <cell r="R237">
            <v>2.4907124965924448</v>
          </cell>
          <cell r="X237">
            <v>830608</v>
          </cell>
          <cell r="AD237">
            <v>43944.819535879564</v>
          </cell>
          <cell r="AE237">
            <v>0.64059948366885933</v>
          </cell>
          <cell r="BK237">
            <v>830608</v>
          </cell>
          <cell r="BQ237">
            <v>52616.177900417315</v>
          </cell>
          <cell r="BR237">
            <v>0.72752276468047206</v>
          </cell>
        </row>
        <row r="238">
          <cell r="K238">
            <v>846582</v>
          </cell>
          <cell r="Q238">
            <v>77393.847819162736</v>
          </cell>
          <cell r="R238">
            <v>2.5134124992356437</v>
          </cell>
          <cell r="X238">
            <v>846582</v>
          </cell>
          <cell r="AD238">
            <v>43820.702005444669</v>
          </cell>
          <cell r="AE238">
            <v>0.64873139437066973</v>
          </cell>
          <cell r="BK238">
            <v>846582</v>
          </cell>
          <cell r="BQ238">
            <v>52460.101737474513</v>
          </cell>
          <cell r="BR238">
            <v>0.73812483388189765</v>
          </cell>
        </row>
        <row r="239">
          <cell r="K239">
            <v>862864</v>
          </cell>
          <cell r="Q239">
            <v>77037.367912794405</v>
          </cell>
          <cell r="R239">
            <v>2.536587980446305</v>
          </cell>
          <cell r="X239">
            <v>862864</v>
          </cell>
          <cell r="AD239">
            <v>43702.197388691719</v>
          </cell>
          <cell r="AE239">
            <v>0.65690102765360192</v>
          </cell>
          <cell r="BK239">
            <v>862864</v>
          </cell>
          <cell r="BQ239">
            <v>52298.211482473067</v>
          </cell>
          <cell r="BR239">
            <v>0.74894630504944093</v>
          </cell>
        </row>
        <row r="240">
          <cell r="K240">
            <v>879459</v>
          </cell>
          <cell r="Q240">
            <v>76683.217327148275</v>
          </cell>
          <cell r="R240">
            <v>2.5600503883787114</v>
          </cell>
          <cell r="X240">
            <v>879459</v>
          </cell>
          <cell r="AD240">
            <v>43580.499631859871</v>
          </cell>
          <cell r="AE240">
            <v>0.66524849596182212</v>
          </cell>
          <cell r="BK240">
            <v>879459</v>
          </cell>
          <cell r="BQ240">
            <v>52137.213323933902</v>
          </cell>
          <cell r="BR240">
            <v>0.75993763580365581</v>
          </cell>
        </row>
        <row r="241">
          <cell r="K241">
            <v>896373</v>
          </cell>
          <cell r="Q241">
            <v>76328.496419953794</v>
          </cell>
          <cell r="R241">
            <v>2.583742337688514</v>
          </cell>
          <cell r="X241">
            <v>896373</v>
          </cell>
          <cell r="AD241">
            <v>43460.161477153939</v>
          </cell>
          <cell r="AE241">
            <v>0.67377379929533043</v>
          </cell>
          <cell r="BK241">
            <v>896373</v>
          </cell>
          <cell r="BQ241">
            <v>51980.71048818672</v>
          </cell>
          <cell r="BR241">
            <v>0.77133238307621599</v>
          </cell>
        </row>
        <row r="242">
          <cell r="K242">
            <v>913613</v>
          </cell>
          <cell r="Q242">
            <v>75976.252201562529</v>
          </cell>
          <cell r="R242">
            <v>2.6079179634721159</v>
          </cell>
          <cell r="X242">
            <v>913613</v>
          </cell>
          <cell r="AD242">
            <v>43341.537552531539</v>
          </cell>
          <cell r="AE242">
            <v>0.68244999295332565</v>
          </cell>
          <cell r="BK242">
            <v>913613</v>
          </cell>
          <cell r="BQ242">
            <v>51825.156655480001</v>
          </cell>
          <cell r="BR242">
            <v>0.78278375021100033</v>
          </cell>
        </row>
        <row r="243">
          <cell r="K243">
            <v>931184</v>
          </cell>
          <cell r="Q243">
            <v>75629.001234315161</v>
          </cell>
          <cell r="R243">
            <v>2.6325936615421868</v>
          </cell>
          <cell r="X243">
            <v>931184</v>
          </cell>
          <cell r="AD243">
            <v>43221.40837317401</v>
          </cell>
          <cell r="AE243">
            <v>0.69133635527757042</v>
          </cell>
          <cell r="BK243">
            <v>931184</v>
          </cell>
          <cell r="BQ243">
            <v>51672.297745976488</v>
          </cell>
          <cell r="BR243">
            <v>0.79446159679467998</v>
          </cell>
        </row>
        <row r="244">
          <cell r="K244">
            <v>949093</v>
          </cell>
          <cell r="Q244">
            <v>75280.840003026751</v>
          </cell>
          <cell r="R244">
            <v>2.6575890779593454</v>
          </cell>
          <cell r="X244">
            <v>949093</v>
          </cell>
          <cell r="AD244">
            <v>43103.135505094702</v>
          </cell>
          <cell r="AE244">
            <v>0.70029816276405865</v>
          </cell>
          <cell r="BK244">
            <v>949093</v>
          </cell>
          <cell r="BQ244">
            <v>51513.319272965469</v>
          </cell>
          <cell r="BR244">
            <v>0.80621021820613969</v>
          </cell>
        </row>
        <row r="245">
          <cell r="K245">
            <v>967346</v>
          </cell>
          <cell r="Q245">
            <v>74934.308927715523</v>
          </cell>
          <cell r="R245">
            <v>2.6830763687566384</v>
          </cell>
          <cell r="X245">
            <v>967346</v>
          </cell>
          <cell r="AD245">
            <v>42983.168656706992</v>
          </cell>
          <cell r="AE245">
            <v>0.709416249515194</v>
          </cell>
          <cell r="BK245">
            <v>967346</v>
          </cell>
          <cell r="BQ245">
            <v>51359.193442824224</v>
          </cell>
          <cell r="BR245">
            <v>0.81815700913538303</v>
          </cell>
        </row>
        <row r="246">
          <cell r="K246">
            <v>985951</v>
          </cell>
          <cell r="Q246">
            <v>74587.430914841651</v>
          </cell>
          <cell r="R246">
            <v>2.7089325653390324</v>
          </cell>
          <cell r="X246">
            <v>985951</v>
          </cell>
          <cell r="AD246">
            <v>42867.864070663833</v>
          </cell>
          <cell r="AE246">
            <v>0.71867444871049557</v>
          </cell>
          <cell r="BK246">
            <v>985951</v>
          </cell>
          <cell r="BQ246">
            <v>51209.138485594813</v>
          </cell>
          <cell r="BR246">
            <v>0.83052844903130563</v>
          </cell>
        </row>
        <row r="247">
          <cell r="K247">
            <v>1004910</v>
          </cell>
          <cell r="Q247">
            <v>74122.397053246779</v>
          </cell>
          <cell r="R247">
            <v>2.739412381094688</v>
          </cell>
          <cell r="X247">
            <v>1004910</v>
          </cell>
          <cell r="AD247">
            <v>42809.919401848645</v>
          </cell>
          <cell r="AE247">
            <v>0.73042772719999116</v>
          </cell>
          <cell r="BK247">
            <v>1004910</v>
          </cell>
          <cell r="BQ247">
            <v>50813.206200539484</v>
          </cell>
          <cell r="BR247">
            <v>0.8416613294410803</v>
          </cell>
        </row>
        <row r="248">
          <cell r="K248">
            <v>1024240</v>
          </cell>
          <cell r="Q248">
            <v>73777.239999686775</v>
          </cell>
          <cell r="R248">
            <v>2.7663507013133768</v>
          </cell>
          <cell r="X248">
            <v>1024240</v>
          </cell>
          <cell r="AD248">
            <v>42697.021174568341</v>
          </cell>
          <cell r="AE248">
            <v>0.74017631994987509</v>
          </cell>
          <cell r="BK248">
            <v>1024240</v>
          </cell>
          <cell r="BQ248">
            <v>50664.198838375247</v>
          </cell>
          <cell r="BR248">
            <v>0.85447865075201601</v>
          </cell>
        </row>
        <row r="249">
          <cell r="K249">
            <v>1043940</v>
          </cell>
          <cell r="Q249">
            <v>73445.09403960577</v>
          </cell>
          <cell r="R249">
            <v>2.7939366561325762</v>
          </cell>
          <cell r="X249">
            <v>1043940</v>
          </cell>
          <cell r="AD249">
            <v>42583.696267730935</v>
          </cell>
          <cell r="AE249">
            <v>0.75006502514392548</v>
          </cell>
          <cell r="BK249">
            <v>1043940</v>
          </cell>
          <cell r="BQ249">
            <v>50517.185780493215</v>
          </cell>
          <cell r="BR249">
            <v>0.86747998661517967</v>
          </cell>
        </row>
        <row r="250">
          <cell r="K250">
            <v>1064020</v>
          </cell>
          <cell r="Q250">
            <v>73105.645148543146</v>
          </cell>
          <cell r="R250">
            <v>2.8219898916129029</v>
          </cell>
          <cell r="X250">
            <v>1064020</v>
          </cell>
          <cell r="AD250">
            <v>42468.321866151775</v>
          </cell>
          <cell r="AE250">
            <v>0.76021778840582799</v>
          </cell>
          <cell r="BK250">
            <v>1064020</v>
          </cell>
          <cell r="BQ250">
            <v>50372.453598506312</v>
          </cell>
          <cell r="BR250">
            <v>0.88098382375558026</v>
          </cell>
        </row>
        <row r="251">
          <cell r="K251">
            <v>1084480</v>
          </cell>
          <cell r="Q251">
            <v>72766.449836668951</v>
          </cell>
          <cell r="R251">
            <v>2.8502808663769619</v>
          </cell>
          <cell r="X251">
            <v>1084480</v>
          </cell>
          <cell r="AD251">
            <v>42349.793267675595</v>
          </cell>
          <cell r="AE251">
            <v>0.7705645535134994</v>
          </cell>
          <cell r="BK251">
            <v>1084480</v>
          </cell>
          <cell r="BQ251">
            <v>50222.050695220401</v>
          </cell>
          <cell r="BR251">
            <v>0.89462213306876248</v>
          </cell>
        </row>
        <row r="252">
          <cell r="K252">
            <v>1105340</v>
          </cell>
          <cell r="Q252">
            <v>72432.932527508849</v>
          </cell>
          <cell r="R252">
            <v>2.8793260485238927</v>
          </cell>
          <cell r="X252">
            <v>1105340</v>
          </cell>
          <cell r="AD252">
            <v>42238.335404567551</v>
          </cell>
          <cell r="AE252">
            <v>0.78110532046693948</v>
          </cell>
          <cell r="BK252">
            <v>1105340</v>
          </cell>
          <cell r="BQ252">
            <v>50077.28094357466</v>
          </cell>
          <cell r="BR252">
            <v>0.90840199203750471</v>
          </cell>
        </row>
        <row r="253">
          <cell r="K253">
            <v>1126600</v>
          </cell>
          <cell r="Q253">
            <v>72096.369444212804</v>
          </cell>
          <cell r="R253">
            <v>2.9089204903953072</v>
          </cell>
          <cell r="X253">
            <v>1126600</v>
          </cell>
          <cell r="AD253">
            <v>42122.324563000089</v>
          </cell>
          <cell r="AE253">
            <v>0.79182931138582779</v>
          </cell>
          <cell r="BK253">
            <v>1126600</v>
          </cell>
          <cell r="BQ253">
            <v>49930.984372603685</v>
          </cell>
          <cell r="BR253">
            <v>0.92265604235237186</v>
          </cell>
        </row>
        <row r="254">
          <cell r="K254">
            <v>1148260</v>
          </cell>
          <cell r="Q254">
            <v>71764.981473858323</v>
          </cell>
          <cell r="R254">
            <v>2.9389740150215133</v>
          </cell>
          <cell r="X254">
            <v>1148260</v>
          </cell>
          <cell r="AD254">
            <v>42008.968071590134</v>
          </cell>
          <cell r="AE254">
            <v>0.80273652627016479</v>
          </cell>
          <cell r="BK254">
            <v>1148260</v>
          </cell>
          <cell r="BQ254">
            <v>49787.608831084865</v>
          </cell>
          <cell r="BR254">
            <v>0.93693840259835126</v>
          </cell>
        </row>
        <row r="255">
          <cell r="K255">
            <v>1170350</v>
          </cell>
          <cell r="Q255">
            <v>71439.130335739887</v>
          </cell>
          <cell r="R255">
            <v>2.9695112161215182</v>
          </cell>
          <cell r="X255">
            <v>1170350</v>
          </cell>
          <cell r="AD255">
            <v>41895.588195891549</v>
          </cell>
          <cell r="AE255">
            <v>0.81372457525690511</v>
          </cell>
          <cell r="BK255">
            <v>1170350</v>
          </cell>
          <cell r="BQ255">
            <v>49645.975224964466</v>
          </cell>
          <cell r="BR255">
            <v>0.95165248929378765</v>
          </cell>
        </row>
        <row r="256">
          <cell r="K256">
            <v>1192860</v>
          </cell>
          <cell r="Q256">
            <v>71103.768104094706</v>
          </cell>
          <cell r="R256">
            <v>3.0006058748523428</v>
          </cell>
          <cell r="X256">
            <v>1192860</v>
          </cell>
          <cell r="AD256">
            <v>41780.060516090198</v>
          </cell>
          <cell r="AE256">
            <v>0.82504134959342068</v>
          </cell>
          <cell r="BK256">
            <v>1192860</v>
          </cell>
          <cell r="BQ256">
            <v>49503.888691839733</v>
          </cell>
          <cell r="BR256">
            <v>0.96667090774867792</v>
          </cell>
        </row>
        <row r="257">
          <cell r="K257">
            <v>1215800</v>
          </cell>
          <cell r="Q257">
            <v>70785.247453844131</v>
          </cell>
          <cell r="R257">
            <v>3.0316349503324815</v>
          </cell>
          <cell r="X257">
            <v>1215800</v>
          </cell>
          <cell r="AD257">
            <v>41674.869883088701</v>
          </cell>
          <cell r="AE257">
            <v>0.83657907047650637</v>
          </cell>
          <cell r="BK257">
            <v>1215800</v>
          </cell>
          <cell r="BQ257">
            <v>49374.300119948472</v>
          </cell>
          <cell r="BR257">
            <v>0.98164686130689993</v>
          </cell>
        </row>
        <row r="258">
          <cell r="K258">
            <v>1239180</v>
          </cell>
          <cell r="Q258">
            <v>70451.596324411847</v>
          </cell>
          <cell r="R258">
            <v>3.0637051599172391</v>
          </cell>
          <cell r="X258">
            <v>1239180</v>
          </cell>
          <cell r="AD258">
            <v>41561.549565547684</v>
          </cell>
          <cell r="AE258">
            <v>0.84841318306840541</v>
          </cell>
          <cell r="BK258">
            <v>1239180</v>
          </cell>
          <cell r="BQ258">
            <v>49232.024005163723</v>
          </cell>
          <cell r="BR258">
            <v>0.99721024593569485</v>
          </cell>
        </row>
        <row r="259">
          <cell r="K259">
            <v>1263010</v>
          </cell>
          <cell r="Q259">
            <v>70124.683192192533</v>
          </cell>
          <cell r="R259">
            <v>3.0963574208518212</v>
          </cell>
          <cell r="X259">
            <v>1263010</v>
          </cell>
          <cell r="AD259">
            <v>41450.61861885721</v>
          </cell>
          <cell r="AE259">
            <v>0.86033890764302845</v>
          </cell>
          <cell r="BK259">
            <v>1263010</v>
          </cell>
          <cell r="BQ259">
            <v>49085.281073137005</v>
          </cell>
          <cell r="BR259">
            <v>1.0130567298756097</v>
          </cell>
        </row>
        <row r="260">
          <cell r="K260">
            <v>1287300</v>
          </cell>
          <cell r="Q260">
            <v>69801.07264687134</v>
          </cell>
          <cell r="R260">
            <v>3.1295507436045522</v>
          </cell>
          <cell r="X260">
            <v>1287300</v>
          </cell>
          <cell r="AD260">
            <v>41336.998858936749</v>
          </cell>
          <cell r="AE260">
            <v>0.87244246724293995</v>
          </cell>
          <cell r="BK260">
            <v>1287300</v>
          </cell>
          <cell r="BQ260">
            <v>48942.196946743425</v>
          </cell>
          <cell r="BR260">
            <v>1.0292146230577555</v>
          </cell>
        </row>
        <row r="261">
          <cell r="K261">
            <v>1312060</v>
          </cell>
          <cell r="Q261">
            <v>69479.942833266556</v>
          </cell>
          <cell r="R261">
            <v>3.1636130444288533</v>
          </cell>
          <cell r="X261">
            <v>1312060</v>
          </cell>
          <cell r="AD261">
            <v>41228.396970394118</v>
          </cell>
          <cell r="AE261">
            <v>0.88483164067134423</v>
          </cell>
          <cell r="BK261">
            <v>1312060</v>
          </cell>
          <cell r="BQ261">
            <v>48801.377340457875</v>
          </cell>
          <cell r="BR261">
            <v>1.0457405453443569</v>
          </cell>
        </row>
        <row r="262">
          <cell r="K262">
            <v>1337300</v>
          </cell>
          <cell r="Q262">
            <v>69154.806627647224</v>
          </cell>
          <cell r="R262">
            <v>3.1981836154459597</v>
          </cell>
          <cell r="X262">
            <v>1337300</v>
          </cell>
          <cell r="AD262">
            <v>41119.198315562891</v>
          </cell>
          <cell r="AE262">
            <v>0.8973878712447162</v>
          </cell>
          <cell r="BK262">
            <v>1337300</v>
          </cell>
          <cell r="BQ262">
            <v>48658.86605032708</v>
          </cell>
          <cell r="BR262">
            <v>1.0625000245626317</v>
          </cell>
        </row>
        <row r="263">
          <cell r="K263">
            <v>1363010</v>
          </cell>
          <cell r="Q263">
            <v>68829.22166301035</v>
          </cell>
          <cell r="R263">
            <v>3.2329755299341261</v>
          </cell>
          <cell r="X263">
            <v>1363010</v>
          </cell>
          <cell r="AD263">
            <v>41008.501977052641</v>
          </cell>
          <cell r="AE263">
            <v>0.9104991626545933</v>
          </cell>
          <cell r="BK263">
            <v>1363010</v>
          </cell>
          <cell r="BQ263">
            <v>48512.09008405092</v>
          </cell>
          <cell r="BR263">
            <v>1.079762005058144</v>
          </cell>
        </row>
        <row r="264">
          <cell r="K264">
            <v>1389230</v>
          </cell>
          <cell r="Q264">
            <v>68509.208149696249</v>
          </cell>
          <cell r="R264">
            <v>3.2685134538988305</v>
          </cell>
          <cell r="X264">
            <v>1389230</v>
          </cell>
          <cell r="AD264">
            <v>40895.465388332181</v>
          </cell>
          <cell r="AE264">
            <v>0.92368051028655374</v>
          </cell>
          <cell r="BK264">
            <v>1389230</v>
          </cell>
          <cell r="BQ264">
            <v>48373.962240998466</v>
          </cell>
          <cell r="BR264">
            <v>1.0971513802436597</v>
          </cell>
        </row>
        <row r="265">
          <cell r="K265">
            <v>1415950</v>
          </cell>
          <cell r="Q265">
            <v>68192.16184861779</v>
          </cell>
          <cell r="R265">
            <v>3.3047236061830514</v>
          </cell>
          <cell r="X265">
            <v>1415950</v>
          </cell>
          <cell r="AD265">
            <v>40785.691178096982</v>
          </cell>
          <cell r="AE265">
            <v>0.93707741552492385</v>
          </cell>
          <cell r="BK265">
            <v>1415950</v>
          </cell>
          <cell r="BQ265">
            <v>48237.933192072509</v>
          </cell>
          <cell r="BR265">
            <v>1.1148875520852972</v>
          </cell>
        </row>
        <row r="266">
          <cell r="K266">
            <v>1443180</v>
          </cell>
          <cell r="Q266">
            <v>67869.608531147562</v>
          </cell>
          <cell r="R266">
            <v>3.3412862684397018</v>
          </cell>
          <cell r="X266">
            <v>1443180</v>
          </cell>
          <cell r="AD266">
            <v>40676.078403160871</v>
          </cell>
          <cell r="AE266">
            <v>0.95076532353194743</v>
          </cell>
          <cell r="BK266">
            <v>1443180</v>
          </cell>
          <cell r="BQ266">
            <v>48092.058313248788</v>
          </cell>
          <cell r="BR266">
            <v>1.1330837603075037</v>
          </cell>
        </row>
        <row r="267">
          <cell r="K267">
            <v>1470940</v>
          </cell>
          <cell r="Q267">
            <v>67554.695396016788</v>
          </cell>
          <cell r="R267">
            <v>3.3785047632031979</v>
          </cell>
          <cell r="X267">
            <v>1470940</v>
          </cell>
          <cell r="AD267">
            <v>40566.114683437969</v>
          </cell>
          <cell r="AE267">
            <v>0.96452328776105423</v>
          </cell>
          <cell r="BK267">
            <v>1470940</v>
          </cell>
          <cell r="BQ267">
            <v>47961.725556282421</v>
          </cell>
          <cell r="BR267">
            <v>1.1519310969452849</v>
          </cell>
        </row>
        <row r="268">
          <cell r="K268">
            <v>1499230</v>
          </cell>
          <cell r="Q268">
            <v>67237.306417294458</v>
          </cell>
          <cell r="R268">
            <v>3.4161987365341573</v>
          </cell>
          <cell r="X268">
            <v>1499230</v>
          </cell>
          <cell r="AD268">
            <v>40460.135891799815</v>
          </cell>
          <cell r="AE268">
            <v>0.97880936812586494</v>
          </cell>
          <cell r="BK268">
            <v>1499230</v>
          </cell>
          <cell r="BQ268">
            <v>47826.268472695432</v>
          </cell>
          <cell r="BR268">
            <v>1.1706864263069525</v>
          </cell>
        </row>
        <row r="269">
          <cell r="K269">
            <v>1528060</v>
          </cell>
          <cell r="Q269">
            <v>66918.821537119031</v>
          </cell>
          <cell r="R269">
            <v>3.4547534900303516</v>
          </cell>
          <cell r="X269">
            <v>1528060</v>
          </cell>
          <cell r="AD269">
            <v>40349.525822491334</v>
          </cell>
          <cell r="AE269">
            <v>0.99346728536173246</v>
          </cell>
          <cell r="BK269">
            <v>1528060</v>
          </cell>
          <cell r="BQ269">
            <v>47685.217763676374</v>
          </cell>
          <cell r="BR269">
            <v>1.1900079542908588</v>
          </cell>
        </row>
        <row r="270">
          <cell r="K270">
            <v>1557450</v>
          </cell>
          <cell r="Q270">
            <v>66600.859207512738</v>
          </cell>
          <cell r="R270">
            <v>3.4942018153171235</v>
          </cell>
          <cell r="X270">
            <v>1557450</v>
          </cell>
          <cell r="AD270">
            <v>40240.919451352718</v>
          </cell>
          <cell r="AE270">
            <v>1.0084162053662535</v>
          </cell>
          <cell r="BK270">
            <v>1557450</v>
          </cell>
          <cell r="BQ270">
            <v>47546.098665755722</v>
          </cell>
          <cell r="BR270">
            <v>1.2098744484486705</v>
          </cell>
        </row>
        <row r="271">
          <cell r="K271">
            <v>1587400</v>
          </cell>
          <cell r="Q271">
            <v>66284.748053823394</v>
          </cell>
          <cell r="R271">
            <v>3.5341584107967003</v>
          </cell>
          <cell r="X271">
            <v>1587400</v>
          </cell>
          <cell r="AD271">
            <v>40132.123603870532</v>
          </cell>
          <cell r="AE271">
            <v>1.0235860719173444</v>
          </cell>
          <cell r="BK271">
            <v>1587400</v>
          </cell>
          <cell r="BQ271">
            <v>47409.031268187435</v>
          </cell>
          <cell r="BR271">
            <v>1.2300735842970476</v>
          </cell>
        </row>
        <row r="272">
          <cell r="K272">
            <v>1617930</v>
          </cell>
          <cell r="Q272">
            <v>65972.357155739417</v>
          </cell>
          <cell r="R272">
            <v>3.5751971299125729</v>
          </cell>
          <cell r="X272">
            <v>1617930</v>
          </cell>
          <cell r="AD272">
            <v>40024.383554624961</v>
          </cell>
          <cell r="AE272">
            <v>1.0388691062118007</v>
          </cell>
          <cell r="BK272">
            <v>1617930</v>
          </cell>
          <cell r="BQ272">
            <v>47271.336539400269</v>
          </cell>
          <cell r="BR272">
            <v>1.2507822989054398</v>
          </cell>
        </row>
        <row r="273">
          <cell r="K273">
            <v>1649050</v>
          </cell>
          <cell r="Q273">
            <v>65660.194343049923</v>
          </cell>
          <cell r="R273">
            <v>3.6166539422515593</v>
          </cell>
          <cell r="X273">
            <v>1649050</v>
          </cell>
          <cell r="AD273">
            <v>39918.217179212043</v>
          </cell>
          <cell r="AE273">
            <v>1.0547018124026017</v>
          </cell>
          <cell r="BK273">
            <v>1649050</v>
          </cell>
          <cell r="BQ273">
            <v>47132.214466186429</v>
          </cell>
          <cell r="BR273">
            <v>1.2720784445844049</v>
          </cell>
        </row>
        <row r="274">
          <cell r="K274">
            <v>1680760</v>
          </cell>
          <cell r="Q274">
            <v>65348.663357992446</v>
          </cell>
          <cell r="R274">
            <v>3.6592174719458486</v>
          </cell>
          <cell r="X274">
            <v>1680760</v>
          </cell>
          <cell r="AD274">
            <v>39807.655007626025</v>
          </cell>
          <cell r="AE274">
            <v>1.0706692420974091</v>
          </cell>
          <cell r="BK274">
            <v>1680760</v>
          </cell>
          <cell r="BQ274">
            <v>46990.452696834509</v>
          </cell>
          <cell r="BR274">
            <v>1.2936081471950436</v>
          </cell>
        </row>
        <row r="275">
          <cell r="K275">
            <v>1713090</v>
          </cell>
          <cell r="Q275">
            <v>65037.686217651913</v>
          </cell>
          <cell r="R275">
            <v>3.7027975420257486</v>
          </cell>
          <cell r="X275">
            <v>1713090</v>
          </cell>
          <cell r="AD275">
            <v>39696.318464603988</v>
          </cell>
          <cell r="AE275">
            <v>1.0873426229532086</v>
          </cell>
          <cell r="BK275">
            <v>1713090</v>
          </cell>
          <cell r="BQ275">
            <v>46857.034724327015</v>
          </cell>
          <cell r="BR275">
            <v>1.3154775689790257</v>
          </cell>
        </row>
        <row r="276">
          <cell r="K276">
            <v>1746040</v>
          </cell>
          <cell r="Q276">
            <v>64734.230754704913</v>
          </cell>
          <cell r="R276">
            <v>3.7465087786070179</v>
          </cell>
          <cell r="X276">
            <v>1746040</v>
          </cell>
          <cell r="AD276">
            <v>39596.51896486817</v>
          </cell>
          <cell r="AE276">
            <v>1.1038866692451621</v>
          </cell>
          <cell r="BK276">
            <v>1746040</v>
          </cell>
          <cell r="BQ276">
            <v>46720.491321821188</v>
          </cell>
          <cell r="BR276">
            <v>1.338316605903592</v>
          </cell>
        </row>
        <row r="277">
          <cell r="K277">
            <v>1779620</v>
          </cell>
          <cell r="Q277">
            <v>64421.439050231034</v>
          </cell>
          <cell r="R277">
            <v>3.7912611492929047</v>
          </cell>
          <cell r="X277">
            <v>1779620</v>
          </cell>
          <cell r="AD277">
            <v>39492.529266223741</v>
          </cell>
          <cell r="AE277">
            <v>1.1210558325957043</v>
          </cell>
          <cell r="BK277">
            <v>1779620</v>
          </cell>
          <cell r="BQ277">
            <v>46583.808026070874</v>
          </cell>
          <cell r="BR277">
            <v>1.3612688825526065</v>
          </cell>
        </row>
        <row r="278">
          <cell r="K278">
            <v>1813840</v>
          </cell>
          <cell r="Q278">
            <v>64117.512889267782</v>
          </cell>
          <cell r="R278">
            <v>3.8371366331467649</v>
          </cell>
          <cell r="X278">
            <v>1813840</v>
          </cell>
          <cell r="AD278">
            <v>39385.808433765815</v>
          </cell>
          <cell r="AE278">
            <v>1.1383381636896115</v>
          </cell>
          <cell r="BK278">
            <v>1813840</v>
          </cell>
          <cell r="BQ278">
            <v>46442.740796426071</v>
          </cell>
          <cell r="BR278">
            <v>1.3846882730649679</v>
          </cell>
        </row>
        <row r="279">
          <cell r="K279">
            <v>1848730</v>
          </cell>
          <cell r="Q279">
            <v>63809.443068613487</v>
          </cell>
          <cell r="R279">
            <v>3.8839220846038733</v>
          </cell>
          <cell r="X279">
            <v>1848730</v>
          </cell>
          <cell r="AD279">
            <v>39278.234677610591</v>
          </cell>
          <cell r="AE279">
            <v>1.1561270551585818</v>
          </cell>
          <cell r="BK279">
            <v>1848730</v>
          </cell>
          <cell r="BQ279">
            <v>46304.085021512474</v>
          </cell>
          <cell r="BR279">
            <v>1.4087092496134583</v>
          </cell>
        </row>
        <row r="280">
          <cell r="K280">
            <v>1884280</v>
          </cell>
          <cell r="Q280">
            <v>63506.024054522844</v>
          </cell>
          <cell r="R280">
            <v>3.9312895874108071</v>
          </cell>
          <cell r="X280">
            <v>1884280</v>
          </cell>
          <cell r="AD280">
            <v>39171.206171712627</v>
          </cell>
          <cell r="AE280">
            <v>1.1743416729002114</v>
          </cell>
          <cell r="BK280">
            <v>1884280</v>
          </cell>
          <cell r="BQ280">
            <v>46165.196466075038</v>
          </cell>
          <cell r="BR280">
            <v>1.4334096645086354</v>
          </cell>
        </row>
        <row r="281">
          <cell r="K281">
            <v>1920520</v>
          </cell>
          <cell r="Q281">
            <v>63204.097906864445</v>
          </cell>
          <cell r="R281">
            <v>3.9796654326970167</v>
          </cell>
          <cell r="X281">
            <v>1920520</v>
          </cell>
          <cell r="AD281">
            <v>39068.480013039989</v>
          </cell>
          <cell r="AE281">
            <v>1.1928095708293724</v>
          </cell>
          <cell r="BK281">
            <v>1920520</v>
          </cell>
          <cell r="BQ281">
            <v>46032.467730370445</v>
          </cell>
          <cell r="BR281">
            <v>1.4586267356466058</v>
          </cell>
        </row>
        <row r="282">
          <cell r="K282">
            <v>1957460</v>
          </cell>
          <cell r="Q282">
            <v>62899.363901295386</v>
          </cell>
          <cell r="R282">
            <v>4.0288938602421256</v>
          </cell>
          <cell r="X282">
            <v>1957460</v>
          </cell>
          <cell r="AD282">
            <v>38962.699716861745</v>
          </cell>
          <cell r="AE282">
            <v>1.2118271406548788</v>
          </cell>
          <cell r="BK282">
            <v>1957460</v>
          </cell>
          <cell r="BQ282">
            <v>45894.088886243335</v>
          </cell>
          <cell r="BR282">
            <v>1.4843533855445912</v>
          </cell>
        </row>
        <row r="283">
          <cell r="K283">
            <v>1995110</v>
          </cell>
          <cell r="Q283">
            <v>62597.820005090471</v>
          </cell>
          <cell r="R283">
            <v>4.079269994674215</v>
          </cell>
          <cell r="X283">
            <v>1995110</v>
          </cell>
          <cell r="AD283">
            <v>38857.107440841653</v>
          </cell>
          <cell r="AE283">
            <v>1.230930933522949</v>
          </cell>
          <cell r="BK283">
            <v>1995110</v>
          </cell>
          <cell r="BQ283">
            <v>45753.669702889762</v>
          </cell>
          <cell r="BR283">
            <v>1.5107523963064855</v>
          </cell>
        </row>
        <row r="284">
          <cell r="K284">
            <v>2033480</v>
          </cell>
          <cell r="Q284">
            <v>62295.602707153434</v>
          </cell>
          <cell r="R284">
            <v>4.1308430234312974</v>
          </cell>
          <cell r="X284">
            <v>2033480</v>
          </cell>
          <cell r="AD284">
            <v>38748.706955276612</v>
          </cell>
          <cell r="AE284">
            <v>1.2506059540480052</v>
          </cell>
          <cell r="BK284">
            <v>2033480</v>
          </cell>
          <cell r="BQ284">
            <v>45618.69124088539</v>
          </cell>
          <cell r="BR284">
            <v>1.5373849640000532</v>
          </cell>
        </row>
        <row r="285">
          <cell r="K285">
            <v>2072580</v>
          </cell>
          <cell r="Q285">
            <v>62001.794916949068</v>
          </cell>
          <cell r="R285">
            <v>4.183317821885292</v>
          </cell>
          <cell r="X285">
            <v>2072580</v>
          </cell>
          <cell r="AD285">
            <v>38647.816343605118</v>
          </cell>
          <cell r="AE285">
            <v>1.2706312556834773</v>
          </cell>
          <cell r="BK285">
            <v>2072580</v>
          </cell>
          <cell r="BQ285">
            <v>45486.624135542916</v>
          </cell>
          <cell r="BR285">
            <v>1.5650296117308733</v>
          </cell>
        </row>
        <row r="286">
          <cell r="K286">
            <v>2112450</v>
          </cell>
          <cell r="Q286">
            <v>61704.601986738948</v>
          </cell>
          <cell r="R286">
            <v>4.2368829418819196</v>
          </cell>
          <cell r="X286">
            <v>2112450</v>
          </cell>
          <cell r="AD286">
            <v>38541.975099283998</v>
          </cell>
          <cell r="AE286">
            <v>1.2909098375064809</v>
          </cell>
          <cell r="BK286">
            <v>2112450</v>
          </cell>
          <cell r="BQ286">
            <v>45353.934933851247</v>
          </cell>
          <cell r="BR286">
            <v>1.5931484508078189</v>
          </cell>
        </row>
        <row r="287">
          <cell r="K287">
            <v>2153070</v>
          </cell>
          <cell r="Q287">
            <v>61412.903560902305</v>
          </cell>
          <cell r="R287">
            <v>4.2914236127324781</v>
          </cell>
          <cell r="X287">
            <v>2153070</v>
          </cell>
          <cell r="AD287">
            <v>38437.147690459613</v>
          </cell>
          <cell r="AE287">
            <v>1.3119967603535214</v>
          </cell>
          <cell r="BK287">
            <v>2153070</v>
          </cell>
          <cell r="BQ287">
            <v>45224.529518734897</v>
          </cell>
          <cell r="BR287">
            <v>1.621769791162001</v>
          </cell>
        </row>
        <row r="288">
          <cell r="K288">
            <v>2194480</v>
          </cell>
          <cell r="Q288">
            <v>61116.044094176774</v>
          </cell>
          <cell r="R288">
            <v>4.3470710009383406</v>
          </cell>
          <cell r="X288">
            <v>2194480</v>
          </cell>
          <cell r="AD288">
            <v>38331.671319927555</v>
          </cell>
          <cell r="AE288">
            <v>1.3334177974904975</v>
          </cell>
          <cell r="BK288">
            <v>2194480</v>
          </cell>
          <cell r="BQ288">
            <v>45087.217060718358</v>
          </cell>
          <cell r="BR288">
            <v>1.6510564148973144</v>
          </cell>
        </row>
        <row r="289">
          <cell r="K289">
            <v>2236690</v>
          </cell>
          <cell r="Q289">
            <v>60821.204724413394</v>
          </cell>
          <cell r="R289">
            <v>4.4037103358108061</v>
          </cell>
          <cell r="X289">
            <v>2236690</v>
          </cell>
          <cell r="AD289">
            <v>38228.251329198545</v>
          </cell>
          <cell r="AE289">
            <v>1.3552268383190107</v>
          </cell>
          <cell r="BK289">
            <v>2236690</v>
          </cell>
          <cell r="BQ289">
            <v>44951.368113001983</v>
          </cell>
          <cell r="BR289">
            <v>1.6810083220137584</v>
          </cell>
        </row>
        <row r="290">
          <cell r="K290">
            <v>2279700</v>
          </cell>
          <cell r="Q290">
            <v>60528.066520258479</v>
          </cell>
          <cell r="R290">
            <v>4.4615957524462795</v>
          </cell>
          <cell r="X290">
            <v>2279700</v>
          </cell>
          <cell r="AD290">
            <v>38127.987147705782</v>
          </cell>
          <cell r="AE290">
            <v>1.3774508275398629</v>
          </cell>
          <cell r="BK290">
            <v>2279700</v>
          </cell>
          <cell r="BQ290">
            <v>44816.095706885062</v>
          </cell>
          <cell r="BR290">
            <v>1.7117175197874475</v>
          </cell>
        </row>
        <row r="291">
          <cell r="K291">
            <v>2323550</v>
          </cell>
          <cell r="Q291">
            <v>60236.054501109189</v>
          </cell>
          <cell r="R291">
            <v>4.5207190529384231</v>
          </cell>
          <cell r="X291">
            <v>2323550</v>
          </cell>
          <cell r="AD291">
            <v>38027.48425880367</v>
          </cell>
          <cell r="AE291">
            <v>1.4001113209136953</v>
          </cell>
          <cell r="BK291">
            <v>2323550</v>
          </cell>
          <cell r="BQ291">
            <v>44680.136081911798</v>
          </cell>
          <cell r="BR291">
            <v>1.7430566135283774</v>
          </cell>
        </row>
        <row r="292">
          <cell r="K292">
            <v>2368240</v>
          </cell>
          <cell r="Q292">
            <v>59947.345756550392</v>
          </cell>
          <cell r="R292">
            <v>4.5812032058822725</v>
          </cell>
          <cell r="X292">
            <v>2368240</v>
          </cell>
          <cell r="AD292">
            <v>37925.022238006779</v>
          </cell>
          <cell r="AE292">
            <v>1.4232352631413088</v>
          </cell>
          <cell r="BK292">
            <v>2368240</v>
          </cell>
          <cell r="BQ292">
            <v>44546.519196417277</v>
          </cell>
          <cell r="BR292">
            <v>1.7750680681332158</v>
          </cell>
        </row>
        <row r="293">
          <cell r="K293">
            <v>2413780</v>
          </cell>
          <cell r="Q293">
            <v>59657.049203633935</v>
          </cell>
          <cell r="R293">
            <v>4.6423513892393027</v>
          </cell>
          <cell r="X293">
            <v>2413780</v>
          </cell>
          <cell r="AD293">
            <v>37824.95421814076</v>
          </cell>
          <cell r="AE293">
            <v>1.4469951003078305</v>
          </cell>
          <cell r="BK293">
            <v>2413780</v>
          </cell>
          <cell r="BQ293">
            <v>44412.5932523394</v>
          </cell>
          <cell r="BR293">
            <v>1.8074758617736215</v>
          </cell>
        </row>
        <row r="294">
          <cell r="K294">
            <v>2460210</v>
          </cell>
          <cell r="Q294">
            <v>59365.42726364595</v>
          </cell>
          <cell r="R294">
            <v>4.7051883413014606</v>
          </cell>
          <cell r="X294">
            <v>2460210</v>
          </cell>
          <cell r="AD294">
            <v>37722.22771563178</v>
          </cell>
          <cell r="AE294">
            <v>1.4712345531486148</v>
          </cell>
          <cell r="BK294">
            <v>2460210</v>
          </cell>
          <cell r="BQ294">
            <v>44278.052868897648</v>
          </cell>
          <cell r="BR294">
            <v>1.8410514400723954</v>
          </cell>
        </row>
        <row r="295">
          <cell r="K295">
            <v>2507520</v>
          </cell>
          <cell r="Q295">
            <v>59077.389658130793</v>
          </cell>
          <cell r="R295">
            <v>4.7694107395343304</v>
          </cell>
          <cell r="X295">
            <v>2507520</v>
          </cell>
          <cell r="AD295">
            <v>37620.958370312168</v>
          </cell>
          <cell r="AE295">
            <v>1.4958135092194946</v>
          </cell>
          <cell r="BK295">
            <v>2507520</v>
          </cell>
          <cell r="BQ295">
            <v>44147.614712508148</v>
          </cell>
          <cell r="BR295">
            <v>1.8751790620278526</v>
          </cell>
        </row>
        <row r="296">
          <cell r="K296">
            <v>2555750</v>
          </cell>
          <cell r="Q296">
            <v>58787.617370135958</v>
          </cell>
          <cell r="R296">
            <v>4.8344283346817507</v>
          </cell>
          <cell r="X296">
            <v>2555750</v>
          </cell>
          <cell r="AD296">
            <v>37519.483471460619</v>
          </cell>
          <cell r="AE296">
            <v>1.5209313593063984</v>
          </cell>
          <cell r="BK296">
            <v>2555750</v>
          </cell>
          <cell r="BQ296">
            <v>44005.214932610179</v>
          </cell>
          <cell r="BR296">
            <v>1.9102267567444473</v>
          </cell>
        </row>
        <row r="297">
          <cell r="K297">
            <v>2604900</v>
          </cell>
          <cell r="Q297">
            <v>58502.057657164994</v>
          </cell>
          <cell r="R297">
            <v>4.9010855110962854</v>
          </cell>
          <cell r="X297">
            <v>2604900</v>
          </cell>
          <cell r="AD297">
            <v>37416.546044408067</v>
          </cell>
          <cell r="AE297">
            <v>1.5467497716141347</v>
          </cell>
          <cell r="BK297">
            <v>2604900</v>
          </cell>
          <cell r="BQ297">
            <v>43869.983306205999</v>
          </cell>
          <cell r="BR297">
            <v>1.9457415653243901</v>
          </cell>
        </row>
        <row r="298">
          <cell r="K298">
            <v>2655000</v>
          </cell>
          <cell r="Q298">
            <v>58215.67534224737</v>
          </cell>
          <cell r="R298">
            <v>4.9688330090534505</v>
          </cell>
          <cell r="X298">
            <v>2655000</v>
          </cell>
          <cell r="AD298">
            <v>37315.050426808877</v>
          </cell>
          <cell r="AE298">
            <v>1.5730747442969337</v>
          </cell>
          <cell r="BK298">
            <v>2655000</v>
          </cell>
          <cell r="BQ298">
            <v>43737.574280142362</v>
          </cell>
          <cell r="BR298">
            <v>1.9824666234593686</v>
          </cell>
        </row>
        <row r="299">
          <cell r="K299">
            <v>2706060</v>
          </cell>
          <cell r="Q299">
            <v>57932.415540922746</v>
          </cell>
          <cell r="R299">
            <v>5.0383020673410872</v>
          </cell>
          <cell r="X299">
            <v>2706060</v>
          </cell>
          <cell r="AD299">
            <v>37216.997906129844</v>
          </cell>
          <cell r="AE299">
            <v>1.6000787234399236</v>
          </cell>
          <cell r="BK299">
            <v>2706060</v>
          </cell>
          <cell r="BQ299">
            <v>43602.167835381166</v>
          </cell>
          <cell r="BR299">
            <v>2.01974372525103</v>
          </cell>
        </row>
        <row r="300">
          <cell r="K300">
            <v>2758110</v>
          </cell>
          <cell r="Q300">
            <v>57644.827917720599</v>
          </cell>
          <cell r="R300">
            <v>5.1091237801740927</v>
          </cell>
          <cell r="X300">
            <v>2758110</v>
          </cell>
          <cell r="AD300">
            <v>37110.305918217411</v>
          </cell>
          <cell r="AE300">
            <v>1.6275784850776565</v>
          </cell>
          <cell r="BK300">
            <v>2758110</v>
          </cell>
          <cell r="BQ300">
            <v>43465.674733598942</v>
          </cell>
          <cell r="BR300">
            <v>2.0580045971488321</v>
          </cell>
        </row>
        <row r="301">
          <cell r="K301">
            <v>2811150</v>
          </cell>
          <cell r="Q301">
            <v>57360.795466935073</v>
          </cell>
          <cell r="R301">
            <v>5.1811751789574334</v>
          </cell>
          <cell r="X301">
            <v>2811150</v>
          </cell>
          <cell r="AD301">
            <v>37013.140859152016</v>
          </cell>
          <cell r="AE301">
            <v>1.6555039729880483</v>
          </cell>
          <cell r="BK301">
            <v>2811150</v>
          </cell>
          <cell r="BQ301">
            <v>43331.738952113476</v>
          </cell>
          <cell r="BR301">
            <v>2.097072302083324</v>
          </cell>
        </row>
        <row r="302">
          <cell r="K302">
            <v>2865220</v>
          </cell>
          <cell r="Q302">
            <v>57072.932335683559</v>
          </cell>
          <cell r="R302">
            <v>5.254620221817822</v>
          </cell>
          <cell r="X302">
            <v>2865220</v>
          </cell>
          <cell r="AD302">
            <v>36913.740269277769</v>
          </cell>
          <cell r="AE302">
            <v>1.6843348028453615</v>
          </cell>
          <cell r="BK302">
            <v>2865220</v>
          </cell>
          <cell r="BQ302">
            <v>43194.248431579173</v>
          </cell>
          <cell r="BR302">
            <v>2.1370388473306203</v>
          </cell>
        </row>
        <row r="303">
          <cell r="K303">
            <v>2920320</v>
          </cell>
          <cell r="Q303">
            <v>56789.829507172413</v>
          </cell>
          <cell r="R303">
            <v>5.3300245642924118</v>
          </cell>
          <cell r="X303">
            <v>2920320</v>
          </cell>
          <cell r="AD303">
            <v>36813.328605100767</v>
          </cell>
          <cell r="AE303">
            <v>1.7133919681894052</v>
          </cell>
          <cell r="BK303">
            <v>2920320</v>
          </cell>
          <cell r="BQ303">
            <v>43057.24900892155</v>
          </cell>
          <cell r="BR303">
            <v>2.1776848309246044</v>
          </cell>
        </row>
        <row r="304">
          <cell r="K304">
            <v>2976490</v>
          </cell>
          <cell r="Q304">
            <v>56505.806291231631</v>
          </cell>
          <cell r="R304">
            <v>5.4065848115603163</v>
          </cell>
          <cell r="X304">
            <v>2976490</v>
          </cell>
          <cell r="AD304">
            <v>36713.200113302351</v>
          </cell>
          <cell r="AE304">
            <v>1.7432305298566844</v>
          </cell>
          <cell r="BK304">
            <v>2976490</v>
          </cell>
          <cell r="BQ304">
            <v>42925.749754496886</v>
          </cell>
          <cell r="BR304">
            <v>2.2197887759708532</v>
          </cell>
        </row>
        <row r="305">
          <cell r="K305">
            <v>3033730</v>
          </cell>
          <cell r="Q305">
            <v>56224.128762834975</v>
          </cell>
          <cell r="R305">
            <v>5.4854732642275241</v>
          </cell>
          <cell r="X305">
            <v>3033730</v>
          </cell>
          <cell r="AD305">
            <v>36616.63803494563</v>
          </cell>
          <cell r="AE305">
            <v>1.7742869920001789</v>
          </cell>
          <cell r="BK305">
            <v>3033730</v>
          </cell>
          <cell r="BQ305">
            <v>42790.568253748294</v>
          </cell>
          <cell r="BR305">
            <v>2.2628340262265749</v>
          </cell>
        </row>
        <row r="306">
          <cell r="K306">
            <v>3092080</v>
          </cell>
          <cell r="Q306">
            <v>55944.235355504279</v>
          </cell>
          <cell r="R306">
            <v>5.5659111211921557</v>
          </cell>
          <cell r="X306">
            <v>3092080</v>
          </cell>
          <cell r="AD306">
            <v>36515.866704088367</v>
          </cell>
          <cell r="AE306">
            <v>1.8056560126729677</v>
          </cell>
          <cell r="BK306">
            <v>3092080</v>
          </cell>
          <cell r="BQ306">
            <v>42658.656595848282</v>
          </cell>
          <cell r="BR306">
            <v>2.3065516373462054</v>
          </cell>
        </row>
        <row r="307">
          <cell r="K307">
            <v>3151550</v>
          </cell>
          <cell r="Q307">
            <v>55664.743347430427</v>
          </cell>
          <cell r="R307">
            <v>5.6479065803605462</v>
          </cell>
          <cell r="X307">
            <v>3151550</v>
          </cell>
          <cell r="AD307">
            <v>36418.180266318559</v>
          </cell>
          <cell r="AE307">
            <v>1.8378441522501139</v>
          </cell>
          <cell r="BK307">
            <v>3151550</v>
          </cell>
          <cell r="BQ307">
            <v>42522.571467215617</v>
          </cell>
          <cell r="BR307">
            <v>2.3512105536753078</v>
          </cell>
        </row>
        <row r="308">
          <cell r="K308">
            <v>3212160</v>
          </cell>
          <cell r="Q308">
            <v>55386.495461264662</v>
          </cell>
          <cell r="R308">
            <v>5.7317137768290962</v>
          </cell>
          <cell r="X308">
            <v>3212160</v>
          </cell>
          <cell r="AD308">
            <v>36320.870874460932</v>
          </cell>
          <cell r="AE308">
            <v>1.8704795738605606</v>
          </cell>
          <cell r="BK308">
            <v>3212160</v>
          </cell>
          <cell r="BQ308">
            <v>42388.363983253737</v>
          </cell>
          <cell r="BR308">
            <v>2.3970726420766684</v>
          </cell>
        </row>
        <row r="309">
          <cell r="K309">
            <v>3273940</v>
          </cell>
          <cell r="Q309">
            <v>55106.057586101371</v>
          </cell>
          <cell r="R309">
            <v>5.8171769503774335</v>
          </cell>
          <cell r="X309">
            <v>3273940</v>
          </cell>
          <cell r="AD309">
            <v>36224.574933964228</v>
          </cell>
          <cell r="AE309">
            <v>1.9040311152982485</v>
          </cell>
          <cell r="BK309">
            <v>3273940</v>
          </cell>
          <cell r="BQ309">
            <v>42252.574189479201</v>
          </cell>
          <cell r="BR309">
            <v>2.4438406482736115</v>
          </cell>
        </row>
        <row r="310">
          <cell r="K310">
            <v>3336900</v>
          </cell>
          <cell r="Q310">
            <v>54827.214902607389</v>
          </cell>
          <cell r="R310">
            <v>5.9043698821625741</v>
          </cell>
          <cell r="X310">
            <v>3336900</v>
          </cell>
          <cell r="AD310">
            <v>36127.487419102137</v>
          </cell>
          <cell r="AE310">
            <v>1.9385688327852619</v>
          </cell>
          <cell r="BK310">
            <v>3336900</v>
          </cell>
          <cell r="BQ310">
            <v>42119.881610357486</v>
          </cell>
          <cell r="BR310">
            <v>2.4921940106128235</v>
          </cell>
        </row>
        <row r="311">
          <cell r="K311">
            <v>3401080</v>
          </cell>
          <cell r="Q311">
            <v>54549.094219864062</v>
          </cell>
          <cell r="R311">
            <v>5.9937352591266428</v>
          </cell>
          <cell r="X311">
            <v>3401080</v>
          </cell>
          <cell r="AD311">
            <v>36032.462560603642</v>
          </cell>
          <cell r="AE311">
            <v>1.973699333689902</v>
          </cell>
          <cell r="BK311">
            <v>3401080</v>
          </cell>
          <cell r="BQ311">
            <v>41985.26982423538</v>
          </cell>
          <cell r="BR311">
            <v>2.5413329735403924</v>
          </cell>
        </row>
        <row r="312">
          <cell r="K312">
            <v>3466490</v>
          </cell>
          <cell r="Q312">
            <v>54271.792520905801</v>
          </cell>
          <cell r="R312">
            <v>6.085428841490014</v>
          </cell>
          <cell r="X312">
            <v>3466490</v>
          </cell>
          <cell r="AD312">
            <v>35935.749719852814</v>
          </cell>
          <cell r="AE312">
            <v>2.0096758981997009</v>
          </cell>
          <cell r="BK312">
            <v>3466490</v>
          </cell>
          <cell r="BQ312">
            <v>41851.435823808366</v>
          </cell>
          <cell r="BR312">
            <v>2.5919369754030051</v>
          </cell>
        </row>
        <row r="313">
          <cell r="K313">
            <v>3533160</v>
          </cell>
          <cell r="Q313">
            <v>53991.758848692763</v>
          </cell>
          <cell r="R313">
            <v>6.1787620051205003</v>
          </cell>
          <cell r="X313">
            <v>3533160</v>
          </cell>
          <cell r="AD313">
            <v>35838.610195117333</v>
          </cell>
          <cell r="AE313">
            <v>2.0463961364516137</v>
          </cell>
          <cell r="BK313">
            <v>3533160</v>
          </cell>
          <cell r="BQ313">
            <v>41716.681661990944</v>
          </cell>
          <cell r="BR313">
            <v>2.6436096771650939</v>
          </cell>
        </row>
        <row r="314">
          <cell r="K314">
            <v>3601110</v>
          </cell>
          <cell r="Q314">
            <v>53713.232656362939</v>
          </cell>
          <cell r="R314">
            <v>6.2739396976764885</v>
          </cell>
          <cell r="X314">
            <v>3601110</v>
          </cell>
          <cell r="AD314">
            <v>35741.240143907104</v>
          </cell>
          <cell r="AE314">
            <v>2.0840702171118899</v>
          </cell>
          <cell r="BK314">
            <v>3601110</v>
          </cell>
          <cell r="BQ314">
            <v>41578.49600470013</v>
          </cell>
          <cell r="BR314">
            <v>2.6960609020327606</v>
          </cell>
        </row>
        <row r="315">
          <cell r="K315">
            <v>3670370</v>
          </cell>
          <cell r="Q315">
            <v>53434.378915650843</v>
          </cell>
          <cell r="R315">
            <v>6.3714865851634581</v>
          </cell>
          <cell r="X315">
            <v>3670370</v>
          </cell>
          <cell r="AD315">
            <v>35647.157757901019</v>
          </cell>
          <cell r="AE315">
            <v>2.1222831917881901</v>
          </cell>
          <cell r="BK315">
            <v>3670370</v>
          </cell>
          <cell r="BQ315">
            <v>41442.074513157204</v>
          </cell>
          <cell r="BR315">
            <v>2.7503947373193722</v>
          </cell>
        </row>
        <row r="316">
          <cell r="K316">
            <v>3740960</v>
          </cell>
          <cell r="Q316">
            <v>53154.436767234503</v>
          </cell>
          <cell r="R316">
            <v>6.470664856011207</v>
          </cell>
          <cell r="X316">
            <v>3740960</v>
          </cell>
          <cell r="AD316">
            <v>35550.651477659456</v>
          </cell>
          <cell r="AE316">
            <v>2.1615362319154179</v>
          </cell>
          <cell r="BK316">
            <v>3740960</v>
          </cell>
          <cell r="BQ316">
            <v>41306.901606410007</v>
          </cell>
          <cell r="BR316">
            <v>2.8054646308148952</v>
          </cell>
        </row>
        <row r="317">
          <cell r="K317">
            <v>3812910</v>
          </cell>
          <cell r="Q317">
            <v>52876.435402268966</v>
          </cell>
          <cell r="R317">
            <v>6.5726714045447272</v>
          </cell>
          <cell r="X317">
            <v>3812910</v>
          </cell>
          <cell r="AD317">
            <v>35454.218500422976</v>
          </cell>
          <cell r="AE317">
            <v>2.2020826176811052</v>
          </cell>
          <cell r="BK317">
            <v>3812910</v>
          </cell>
          <cell r="BQ317">
            <v>41169.388886882873</v>
          </cell>
          <cell r="BR317">
            <v>2.8620420281421288</v>
          </cell>
        </row>
        <row r="318">
          <cell r="K318">
            <v>3886240</v>
          </cell>
          <cell r="Q318">
            <v>52595.737988937974</v>
          </cell>
          <cell r="R318">
            <v>6.6771865124169318</v>
          </cell>
          <cell r="X318">
            <v>3886240</v>
          </cell>
          <cell r="AD318">
            <v>35358.27254775352</v>
          </cell>
          <cell r="AE318">
            <v>2.2432379536848996</v>
          </cell>
          <cell r="BK318">
            <v>3886240</v>
          </cell>
          <cell r="BQ318">
            <v>41027.635371849756</v>
          </cell>
          <cell r="BR318">
            <v>2.9192422439538261</v>
          </cell>
        </row>
        <row r="319">
          <cell r="K319">
            <v>3960980</v>
          </cell>
          <cell r="Q319">
            <v>52317.227808310352</v>
          </cell>
          <cell r="R319">
            <v>6.7837756905920372</v>
          </cell>
          <cell r="X319">
            <v>3960980</v>
          </cell>
          <cell r="AD319">
            <v>35262.130666678604</v>
          </cell>
          <cell r="AE319">
            <v>2.2854980224215447</v>
          </cell>
          <cell r="BK319">
            <v>3960980</v>
          </cell>
          <cell r="BQ319">
            <v>40887.817587069636</v>
          </cell>
          <cell r="BR319">
            <v>2.9779499635972346</v>
          </cell>
        </row>
        <row r="320">
          <cell r="K320">
            <v>4037160</v>
          </cell>
          <cell r="Q320">
            <v>52038.498433338413</v>
          </cell>
          <cell r="R320">
            <v>6.892865230199491</v>
          </cell>
          <cell r="X320">
            <v>4037160</v>
          </cell>
          <cell r="AD320">
            <v>35169.722141533755</v>
          </cell>
          <cell r="AE320">
            <v>2.3292669944030582</v>
          </cell>
          <cell r="BK320">
            <v>4037160</v>
          </cell>
          <cell r="BQ320">
            <v>40755.028780976521</v>
          </cell>
          <cell r="BR320">
            <v>3.038986175074601</v>
          </cell>
        </row>
        <row r="321">
          <cell r="K321">
            <v>4114810</v>
          </cell>
          <cell r="Q321">
            <v>51761.984143240632</v>
          </cell>
          <cell r="R321">
            <v>7.0044633291456311</v>
          </cell>
          <cell r="X321">
            <v>4114810</v>
          </cell>
          <cell r="AD321">
            <v>35075.266383919494</v>
          </cell>
          <cell r="AE321">
            <v>2.3737850290668461</v>
          </cell>
          <cell r="BK321">
            <v>4114810</v>
          </cell>
          <cell r="BQ321">
            <v>40620.683194413454</v>
          </cell>
          <cell r="BR321">
            <v>3.1016643625564604</v>
          </cell>
        </row>
        <row r="322">
          <cell r="K322">
            <v>4193950</v>
          </cell>
          <cell r="Q322">
            <v>51484.093503354452</v>
          </cell>
          <cell r="R322">
            <v>7.118832320433194</v>
          </cell>
          <cell r="X322">
            <v>4193950</v>
          </cell>
          <cell r="AD322">
            <v>34983.429024347737</v>
          </cell>
          <cell r="AE322">
            <v>2.4194239632839651</v>
          </cell>
          <cell r="BK322">
            <v>4193950</v>
          </cell>
          <cell r="BQ322">
            <v>40487.545571292598</v>
          </cell>
          <cell r="BR322">
            <v>3.1653333976272378</v>
          </cell>
        </row>
        <row r="323">
          <cell r="K323">
            <v>4274610</v>
          </cell>
          <cell r="Q323">
            <v>51206.21311653078</v>
          </cell>
          <cell r="R323">
            <v>7.2362591307839255</v>
          </cell>
          <cell r="X323">
            <v>4274610</v>
          </cell>
          <cell r="AD323">
            <v>34889.15692482244</v>
          </cell>
          <cell r="AE323">
            <v>2.4660167399094473</v>
          </cell>
          <cell r="BK323">
            <v>4274610</v>
          </cell>
          <cell r="BQ323">
            <v>40361.059546026096</v>
          </cell>
          <cell r="BR323">
            <v>3.2312247622903034</v>
          </cell>
        </row>
        <row r="324">
          <cell r="K324">
            <v>4356820</v>
          </cell>
          <cell r="Q324">
            <v>50930.311938076375</v>
          </cell>
          <cell r="R324">
            <v>7.3555386679664956</v>
          </cell>
          <cell r="X324">
            <v>4356820</v>
          </cell>
          <cell r="AD324">
            <v>34798.447475546585</v>
          </cell>
          <cell r="AE324">
            <v>2.513854361711946</v>
          </cell>
          <cell r="BK324">
            <v>4356820</v>
          </cell>
          <cell r="BQ324">
            <v>40230.198929024817</v>
          </cell>
          <cell r="BR324">
            <v>3.2974346136783792</v>
          </cell>
        </row>
        <row r="325">
          <cell r="K325">
            <v>4440610</v>
          </cell>
          <cell r="Q325">
            <v>50647.59874349623</v>
          </cell>
          <cell r="R325">
            <v>7.4777448577108654</v>
          </cell>
          <cell r="X325">
            <v>4440610</v>
          </cell>
          <cell r="AD325">
            <v>34701.801387414656</v>
          </cell>
          <cell r="AE325">
            <v>2.5628506056488982</v>
          </cell>
          <cell r="BK325">
            <v>4440610</v>
          </cell>
          <cell r="BQ325">
            <v>40089.343008035779</v>
          </cell>
          <cell r="BR325">
            <v>3.3662348237631976</v>
          </cell>
        </row>
        <row r="326">
          <cell r="K326">
            <v>4526010</v>
          </cell>
          <cell r="Q326">
            <v>50367.204923932994</v>
          </cell>
          <cell r="R326">
            <v>7.6025251900446049</v>
          </cell>
          <cell r="X326">
            <v>4526010</v>
          </cell>
          <cell r="AD326">
            <v>34606.483064580316</v>
          </cell>
          <cell r="AE326">
            <v>2.6134635316339234</v>
          </cell>
          <cell r="BK326">
            <v>4526010</v>
          </cell>
          <cell r="BQ326">
            <v>39954.670510156066</v>
          </cell>
          <cell r="BR326">
            <v>3.4366840873352875</v>
          </cell>
        </row>
        <row r="327">
          <cell r="K327">
            <v>4613060</v>
          </cell>
          <cell r="Q327">
            <v>50089.499801829974</v>
          </cell>
          <cell r="R327">
            <v>7.7309289969786663</v>
          </cell>
          <cell r="X327">
            <v>4613060</v>
          </cell>
          <cell r="AD327">
            <v>34513.269236642656</v>
          </cell>
          <cell r="AE327">
            <v>2.6650410779076332</v>
          </cell>
          <cell r="BK327">
            <v>4613060</v>
          </cell>
          <cell r="BQ327">
            <v>39821.221185196649</v>
          </cell>
          <cell r="BR327">
            <v>3.5085842348768659</v>
          </cell>
        </row>
        <row r="328">
          <cell r="K328">
            <v>4701780</v>
          </cell>
          <cell r="Q328">
            <v>49806.892608342234</v>
          </cell>
          <cell r="R328">
            <v>7.8616118218740167</v>
          </cell>
          <cell r="X328">
            <v>4701780</v>
          </cell>
          <cell r="AD328">
            <v>34419.934492072163</v>
          </cell>
          <cell r="AE328">
            <v>2.717992803922205</v>
          </cell>
          <cell r="BK328">
            <v>4701780</v>
          </cell>
          <cell r="BQ328">
            <v>39683.216629152492</v>
          </cell>
          <cell r="BR328">
            <v>3.5824943875273911</v>
          </cell>
        </row>
        <row r="329">
          <cell r="K329">
            <v>4792210</v>
          </cell>
          <cell r="Q329">
            <v>49526.302687774361</v>
          </cell>
          <cell r="R329">
            <v>7.9946802375130197</v>
          </cell>
          <cell r="X329">
            <v>4792210</v>
          </cell>
          <cell r="AD329">
            <v>34327.913690474612</v>
          </cell>
          <cell r="AE329">
            <v>2.7724426553013251</v>
          </cell>
          <cell r="BK329">
            <v>4792210</v>
          </cell>
          <cell r="BQ329">
            <v>39547.360874985643</v>
          </cell>
          <cell r="BR329">
            <v>3.6580182062512985</v>
          </cell>
        </row>
        <row r="330">
          <cell r="K330">
            <v>4884370</v>
          </cell>
          <cell r="Q330">
            <v>49245.900863610244</v>
          </cell>
          <cell r="R330">
            <v>8.1325444283583295</v>
          </cell>
          <cell r="X330">
            <v>4884370</v>
          </cell>
          <cell r="AD330">
            <v>34232.727229559889</v>
          </cell>
          <cell r="AE330">
            <v>2.8279595168321738</v>
          </cell>
          <cell r="BK330">
            <v>4884370</v>
          </cell>
          <cell r="BQ330">
            <v>39410.911244254836</v>
          </cell>
          <cell r="BR330">
            <v>3.7353184731524807</v>
          </cell>
        </row>
        <row r="331">
          <cell r="K331">
            <v>4978310</v>
          </cell>
          <cell r="Q331">
            <v>48962.22118691232</v>
          </cell>
          <cell r="R331">
            <v>8.2733270738591074</v>
          </cell>
          <cell r="X331">
            <v>4978310</v>
          </cell>
          <cell r="AD331">
            <v>34138.782652384121</v>
          </cell>
          <cell r="AE331">
            <v>2.8850283931291738</v>
          </cell>
          <cell r="BK331">
            <v>4978310</v>
          </cell>
          <cell r="BQ331">
            <v>39275.948453606594</v>
          </cell>
          <cell r="BR331">
            <v>3.8142536385753782</v>
          </cell>
        </row>
        <row r="332">
          <cell r="K332">
            <v>5074060</v>
          </cell>
          <cell r="Q332">
            <v>48680.103155890756</v>
          </cell>
          <cell r="R332">
            <v>8.4177741834918827</v>
          </cell>
          <cell r="X332">
            <v>5074060</v>
          </cell>
          <cell r="AD332">
            <v>34048.199449091924</v>
          </cell>
          <cell r="AE332">
            <v>2.9435792279702402</v>
          </cell>
          <cell r="BK332">
            <v>5074060</v>
          </cell>
          <cell r="BQ332">
            <v>39139.04109675964</v>
          </cell>
          <cell r="BR332">
            <v>3.8959702547300243</v>
          </cell>
        </row>
        <row r="333">
          <cell r="K333">
            <v>5171640</v>
          </cell>
          <cell r="Q333">
            <v>48397.289566465377</v>
          </cell>
          <cell r="R333">
            <v>8.5658283719123105</v>
          </cell>
          <cell r="X333">
            <v>5171640</v>
          </cell>
          <cell r="AD333">
            <v>33959.818162853124</v>
          </cell>
          <cell r="AE333">
            <v>3.0040862480894761</v>
          </cell>
          <cell r="BK333">
            <v>5171640</v>
          </cell>
          <cell r="BQ333">
            <v>39001.520079808251</v>
          </cell>
          <cell r="BR333">
            <v>3.9797818057869554</v>
          </cell>
        </row>
        <row r="334">
          <cell r="K334">
            <v>5271110</v>
          </cell>
          <cell r="Q334">
            <v>48121.673204763589</v>
          </cell>
          <cell r="R334">
            <v>8.7177355763104565</v>
          </cell>
          <cell r="X334">
            <v>5271110</v>
          </cell>
          <cell r="AD334">
            <v>33875.060691060273</v>
          </cell>
          <cell r="AE334">
            <v>3.0665063419655993</v>
          </cell>
          <cell r="BK334">
            <v>5271110</v>
          </cell>
          <cell r="BQ334">
            <v>38868.430103892817</v>
          </cell>
          <cell r="BR334">
            <v>4.065985546022846</v>
          </cell>
        </row>
        <row r="335">
          <cell r="K335">
            <v>5372480</v>
          </cell>
          <cell r="Q335">
            <v>47835.77608873279</v>
          </cell>
          <cell r="R335">
            <v>8.8725120479260546</v>
          </cell>
          <cell r="X335">
            <v>5372480</v>
          </cell>
          <cell r="AD335">
            <v>33781.311356689781</v>
          </cell>
          <cell r="AE335">
            <v>3.1299018340107274</v>
          </cell>
          <cell r="BK335">
            <v>5372480</v>
          </cell>
          <cell r="BQ335">
            <v>38729.884647129402</v>
          </cell>
          <cell r="BR335">
            <v>4.1539020370910098</v>
          </cell>
        </row>
        <row r="336">
          <cell r="K336">
            <v>5475810</v>
          </cell>
          <cell r="Q336">
            <v>47550.979399503383</v>
          </cell>
          <cell r="R336">
            <v>9.0303217448858106</v>
          </cell>
          <cell r="X336">
            <v>5475810</v>
          </cell>
          <cell r="AD336">
            <v>33690.119777429587</v>
          </cell>
          <cell r="AE336">
            <v>3.1955876256239599</v>
          </cell>
          <cell r="BK336">
            <v>5475810</v>
          </cell>
          <cell r="BQ336">
            <v>38590.55472109736</v>
          </cell>
          <cell r="BR336">
            <v>4.2441540974759091</v>
          </cell>
        </row>
        <row r="337">
          <cell r="K337">
            <v>5581120</v>
          </cell>
          <cell r="Q337">
            <v>47262.072032881559</v>
          </cell>
          <cell r="R337">
            <v>9.1923943531400649</v>
          </cell>
          <cell r="X337">
            <v>5581120</v>
          </cell>
          <cell r="AD337">
            <v>33604.964380387813</v>
          </cell>
          <cell r="AE337">
            <v>3.2632996587374437</v>
          </cell>
          <cell r="BK337">
            <v>5581120</v>
          </cell>
          <cell r="BQ337">
            <v>38446.8457550194</v>
          </cell>
          <cell r="BR337">
            <v>4.3365647901080946</v>
          </cell>
        </row>
        <row r="338">
          <cell r="K338">
            <v>5688460</v>
          </cell>
          <cell r="Q338">
            <v>46973.83403218841</v>
          </cell>
          <cell r="R338">
            <v>9.3575821658018388</v>
          </cell>
          <cell r="X338">
            <v>5688460</v>
          </cell>
          <cell r="AD338">
            <v>33512.702840263017</v>
          </cell>
          <cell r="AE338">
            <v>3.3327415416423665</v>
          </cell>
          <cell r="BK338">
            <v>5688460</v>
          </cell>
          <cell r="BQ338">
            <v>38310.667585619834</v>
          </cell>
          <cell r="BR338">
            <v>4.4321320400592636</v>
          </cell>
        </row>
        <row r="339">
          <cell r="K339">
            <v>5797870</v>
          </cell>
          <cell r="Q339">
            <v>46681.888138964998</v>
          </cell>
          <cell r="R339">
            <v>9.5271968478848201</v>
          </cell>
          <cell r="X339">
            <v>5797870</v>
          </cell>
          <cell r="AD339">
            <v>33418.60846864312</v>
          </cell>
          <cell r="AE339">
            <v>3.4029163204090831</v>
          </cell>
          <cell r="BK339">
            <v>5797870</v>
          </cell>
          <cell r="BQ339">
            <v>38168.974339304688</v>
          </cell>
          <cell r="BR339">
            <v>4.5301197891205041</v>
          </cell>
        </row>
        <row r="340">
          <cell r="K340">
            <v>5909370</v>
          </cell>
          <cell r="Q340">
            <v>46391.328067009745</v>
          </cell>
          <cell r="R340">
            <v>9.700746525008876</v>
          </cell>
          <cell r="X340">
            <v>5909370</v>
          </cell>
          <cell r="AD340">
            <v>33325.064081846103</v>
          </cell>
          <cell r="AE340">
            <v>3.4751227296162122</v>
          </cell>
          <cell r="BK340">
            <v>5909370</v>
          </cell>
          <cell r="BQ340">
            <v>38028.120538267016</v>
          </cell>
          <cell r="BR340">
            <v>4.6293956400473384</v>
          </cell>
        </row>
        <row r="341">
          <cell r="K341">
            <v>6023030</v>
          </cell>
          <cell r="Q341">
            <v>46099.88624161492</v>
          </cell>
          <cell r="R341">
            <v>9.8781492181106501</v>
          </cell>
          <cell r="X341">
            <v>6023030</v>
          </cell>
          <cell r="AD341">
            <v>33233.358579368331</v>
          </cell>
          <cell r="AE341">
            <v>3.5504062236548415</v>
          </cell>
          <cell r="BK341">
            <v>6023030</v>
          </cell>
          <cell r="BQ341">
            <v>37887.977076215167</v>
          </cell>
          <cell r="BR341">
            <v>4.7321040701214967</v>
          </cell>
        </row>
        <row r="342">
          <cell r="K342">
            <v>6138860</v>
          </cell>
          <cell r="Q342">
            <v>45807.364569673562</v>
          </cell>
          <cell r="R342">
            <v>10.060798571267194</v>
          </cell>
          <cell r="X342">
            <v>6138860</v>
          </cell>
          <cell r="AD342">
            <v>33142.485867385178</v>
          </cell>
          <cell r="AE342">
            <v>3.6271824541178588</v>
          </cell>
          <cell r="BK342">
            <v>6138860</v>
          </cell>
          <cell r="BQ342">
            <v>37750.870542297984</v>
          </cell>
          <cell r="BR342">
            <v>4.8383300091363139</v>
          </cell>
        </row>
        <row r="343">
          <cell r="K343">
            <v>6256930</v>
          </cell>
          <cell r="Q343">
            <v>45511.02752818555</v>
          </cell>
          <cell r="R343">
            <v>10.248120731035007</v>
          </cell>
          <cell r="X343">
            <v>6256930</v>
          </cell>
          <cell r="AD343">
            <v>33053.208182976196</v>
          </cell>
          <cell r="AE343">
            <v>3.7066639325413191</v>
          </cell>
          <cell r="BK343">
            <v>6256930</v>
          </cell>
          <cell r="BQ343">
            <v>37603.747864432647</v>
          </cell>
          <cell r="BR343">
            <v>4.9458511274995045</v>
          </cell>
        </row>
        <row r="344">
          <cell r="K344">
            <v>6377270</v>
          </cell>
          <cell r="Q344">
            <v>45213.728385898277</v>
          </cell>
          <cell r="R344">
            <v>10.43896799052712</v>
          </cell>
          <cell r="X344">
            <v>6377270</v>
          </cell>
          <cell r="AD344">
            <v>32959.907703306759</v>
          </cell>
          <cell r="AE344">
            <v>3.7877351483120516</v>
          </cell>
          <cell r="BK344">
            <v>6377270</v>
          </cell>
          <cell r="BQ344">
            <v>37461.507471393415</v>
          </cell>
          <cell r="BR344">
            <v>5.0565571131127882</v>
          </cell>
        </row>
        <row r="345">
          <cell r="K345">
            <v>6499920</v>
          </cell>
          <cell r="Q345">
            <v>44909.434485995705</v>
          </cell>
          <cell r="R345">
            <v>10.634815972883931</v>
          </cell>
          <cell r="X345">
            <v>6499920</v>
          </cell>
          <cell r="AD345">
            <v>32870.303864733498</v>
          </cell>
          <cell r="AE345">
            <v>3.8715439456841891</v>
          </cell>
          <cell r="BK345">
            <v>6499920</v>
          </cell>
          <cell r="BQ345">
            <v>37325.167602016802</v>
          </cell>
          <cell r="BR345">
            <v>5.1715520532895338</v>
          </cell>
        </row>
        <row r="346">
          <cell r="K346">
            <v>6624930</v>
          </cell>
          <cell r="Q346">
            <v>44612.084386844792</v>
          </cell>
          <cell r="R346">
            <v>10.834516971218461</v>
          </cell>
          <cell r="X346">
            <v>6624930</v>
          </cell>
          <cell r="AD346">
            <v>32782.575483311433</v>
          </cell>
          <cell r="AE346">
            <v>3.9576376536842708</v>
          </cell>
          <cell r="BK346">
            <v>6624930</v>
          </cell>
          <cell r="BQ346">
            <v>37180.436147979104</v>
          </cell>
          <cell r="BR346">
            <v>5.2878704827457614</v>
          </cell>
        </row>
        <row r="347">
          <cell r="K347">
            <v>6752340</v>
          </cell>
          <cell r="Q347">
            <v>44305.192259382908</v>
          </cell>
          <cell r="R347">
            <v>11.039546608671115</v>
          </cell>
          <cell r="X347">
            <v>6752340</v>
          </cell>
          <cell r="AD347">
            <v>32688.052667055039</v>
          </cell>
          <cell r="AE347">
            <v>4.0466036667897631</v>
          </cell>
          <cell r="BK347">
            <v>6752340</v>
          </cell>
          <cell r="BQ347">
            <v>37036.755196186081</v>
          </cell>
          <cell r="BR347">
            <v>5.4086477263521227</v>
          </cell>
        </row>
        <row r="348">
          <cell r="K348">
            <v>6882200</v>
          </cell>
          <cell r="Q348">
            <v>43998.496573287295</v>
          </cell>
          <cell r="R348">
            <v>11.249576968988464</v>
          </cell>
          <cell r="X348">
            <v>6882200</v>
          </cell>
          <cell r="AD348">
            <v>32593.167960845516</v>
          </cell>
          <cell r="AE348">
            <v>4.1368576365935539</v>
          </cell>
          <cell r="BK348">
            <v>6882200</v>
          </cell>
          <cell r="BQ348">
            <v>36886.369692520624</v>
          </cell>
          <cell r="BR348">
            <v>5.5300336334773901</v>
          </cell>
        </row>
        <row r="349">
          <cell r="K349">
            <v>7014570</v>
          </cell>
          <cell r="Q349">
            <v>43688.572830050209</v>
          </cell>
          <cell r="R349">
            <v>11.463378366220178</v>
          </cell>
          <cell r="X349">
            <v>7014570</v>
          </cell>
          <cell r="AD349">
            <v>32499.834335847256</v>
          </cell>
          <cell r="AE349">
            <v>4.2303395815533325</v>
          </cell>
          <cell r="BK349">
            <v>7014570</v>
          </cell>
          <cell r="BQ349">
            <v>36738.926387223262</v>
          </cell>
          <cell r="BR349">
            <v>5.6562676163055796</v>
          </cell>
        </row>
        <row r="350">
          <cell r="K350">
            <v>7149470</v>
          </cell>
          <cell r="Q350">
            <v>43380.752114860072</v>
          </cell>
          <cell r="R350">
            <v>11.683902046647061</v>
          </cell>
          <cell r="X350">
            <v>7149470</v>
          </cell>
          <cell r="AD350">
            <v>32406.482898462316</v>
          </cell>
          <cell r="AE350">
            <v>4.3279602325561788</v>
          </cell>
          <cell r="BK350">
            <v>7149470</v>
          </cell>
          <cell r="BQ350">
            <v>36592.357408260679</v>
          </cell>
          <cell r="BR350">
            <v>5.7867410113177842</v>
          </cell>
        </row>
        <row r="351">
          <cell r="K351">
            <v>7286980</v>
          </cell>
          <cell r="Q351">
            <v>43070.720888448152</v>
          </cell>
          <cell r="R351">
            <v>11.908606659305086</v>
          </cell>
          <cell r="X351">
            <v>7286980</v>
          </cell>
          <cell r="AD351">
            <v>32316.047504606449</v>
          </cell>
          <cell r="AE351">
            <v>4.4278765720672899</v>
          </cell>
          <cell r="BK351">
            <v>7286980</v>
          </cell>
          <cell r="BQ351">
            <v>36444.795467450778</v>
          </cell>
          <cell r="BR351">
            <v>5.920462970925084</v>
          </cell>
        </row>
        <row r="352">
          <cell r="K352">
            <v>7427120</v>
          </cell>
          <cell r="Q352">
            <v>42754.448671728271</v>
          </cell>
          <cell r="R352">
            <v>12.138885848271299</v>
          </cell>
          <cell r="X352">
            <v>7427120</v>
          </cell>
          <cell r="AD352">
            <v>32222.114373211567</v>
          </cell>
          <cell r="AE352">
            <v>4.5312364443407986</v>
          </cell>
          <cell r="BK352">
            <v>7427120</v>
          </cell>
          <cell r="BQ352">
            <v>36297.209998318889</v>
          </cell>
          <cell r="BR352">
            <v>6.0577024394730437</v>
          </cell>
        </row>
        <row r="353">
          <cell r="K353">
            <v>7569960</v>
          </cell>
          <cell r="Q353">
            <v>42440.395225888256</v>
          </cell>
          <cell r="R353">
            <v>12.373919822912145</v>
          </cell>
          <cell r="X353">
            <v>7569960</v>
          </cell>
          <cell r="AD353">
            <v>32126.470092838019</v>
          </cell>
          <cell r="AE353">
            <v>4.6367411147980837</v>
          </cell>
          <cell r="BK353">
            <v>7569960</v>
          </cell>
          <cell r="BQ353">
            <v>36146.732915619483</v>
          </cell>
          <cell r="BR353">
            <v>6.1986009666172253</v>
          </cell>
        </row>
        <row r="354">
          <cell r="K354">
            <v>7715550</v>
          </cell>
          <cell r="Q354">
            <v>42119.135477595177</v>
          </cell>
          <cell r="R354">
            <v>12.613544625100907</v>
          </cell>
          <cell r="X354">
            <v>7715550</v>
          </cell>
          <cell r="AD354">
            <v>32033.371203682887</v>
          </cell>
          <cell r="AE354">
            <v>4.7460288212478616</v>
          </cell>
          <cell r="BK354">
            <v>7715550</v>
          </cell>
          <cell r="BQ354">
            <v>35995.922853872573</v>
          </cell>
          <cell r="BR354">
            <v>6.3428612980809493</v>
          </cell>
        </row>
        <row r="355">
          <cell r="K355">
            <v>7863940</v>
          </cell>
          <cell r="Q355">
            <v>41798.823841017147</v>
          </cell>
          <cell r="R355">
            <v>12.859481815168063</v>
          </cell>
          <cell r="X355">
            <v>7863940</v>
          </cell>
          <cell r="AD355">
            <v>31941.339108834007</v>
          </cell>
          <cell r="AE355">
            <v>4.8584636687512228</v>
          </cell>
          <cell r="BK355">
            <v>7863940</v>
          </cell>
          <cell r="BQ355">
            <v>35841.978421174841</v>
          </cell>
          <cell r="BR355">
            <v>6.4908939278653399</v>
          </cell>
        </row>
        <row r="356">
          <cell r="K356">
            <v>8015190</v>
          </cell>
          <cell r="Q356">
            <v>41474.836577974609</v>
          </cell>
          <cell r="R356">
            <v>13.110665665289986</v>
          </cell>
          <cell r="X356">
            <v>8015190</v>
          </cell>
          <cell r="AD356">
            <v>31847.876334852994</v>
          </cell>
          <cell r="AE356">
            <v>4.974573773443872</v>
          </cell>
          <cell r="BK356">
            <v>8015190</v>
          </cell>
          <cell r="BQ356">
            <v>35689.09471478474</v>
          </cell>
          <cell r="BR356">
            <v>6.6427342433842886</v>
          </cell>
        </row>
        <row r="357">
          <cell r="K357">
            <v>8169340</v>
          </cell>
          <cell r="Q357">
            <v>41149.140078678982</v>
          </cell>
          <cell r="R357">
            <v>13.368899714860499</v>
          </cell>
          <cell r="X357">
            <v>8169340</v>
          </cell>
          <cell r="AD357">
            <v>31755.49510216196</v>
          </cell>
          <cell r="AE357">
            <v>5.0951944210506461</v>
          </cell>
          <cell r="BK357">
            <v>8169340</v>
          </cell>
          <cell r="BQ357">
            <v>35538.445210967337</v>
          </cell>
          <cell r="BR357">
            <v>6.8007956662650892</v>
          </cell>
        </row>
        <row r="358">
          <cell r="K358">
            <v>8326450</v>
          </cell>
          <cell r="Q358">
            <v>40815.504222017546</v>
          </cell>
          <cell r="R358">
            <v>13.633118236055978</v>
          </cell>
          <cell r="X358">
            <v>8326450</v>
          </cell>
          <cell r="AD358">
            <v>31656.907118400035</v>
          </cell>
          <cell r="AE358">
            <v>5.2187843746857165</v>
          </cell>
          <cell r="BK358">
            <v>8326450</v>
          </cell>
          <cell r="BQ358">
            <v>35382.168716539694</v>
          </cell>
          <cell r="BR358">
            <v>6.9614474478426338</v>
          </cell>
        </row>
        <row r="359">
          <cell r="K359">
            <v>8486590</v>
          </cell>
          <cell r="Q359">
            <v>40482.546204871898</v>
          </cell>
          <cell r="R359">
            <v>13.902747375432936</v>
          </cell>
          <cell r="X359">
            <v>8486590</v>
          </cell>
          <cell r="AD359">
            <v>31558.920243734934</v>
          </cell>
          <cell r="AE359">
            <v>5.3449825753583449</v>
          </cell>
          <cell r="BK359">
            <v>8486590</v>
          </cell>
          <cell r="BQ359">
            <v>35226.596936317983</v>
          </cell>
          <cell r="BR359">
            <v>7.1273790315725556</v>
          </cell>
        </row>
        <row r="360">
          <cell r="K360">
            <v>8649810</v>
          </cell>
          <cell r="Q360">
            <v>40144.894618016631</v>
          </cell>
          <cell r="R360">
            <v>14.177869112054729</v>
          </cell>
          <cell r="X360">
            <v>8649810</v>
          </cell>
          <cell r="AD360">
            <v>31459.406414063735</v>
          </cell>
          <cell r="AE360">
            <v>5.474624308793369</v>
          </cell>
          <cell r="BK360">
            <v>8649810</v>
          </cell>
          <cell r="BQ360">
            <v>35071.357331163723</v>
          </cell>
          <cell r="BR360">
            <v>7.2969555189331423</v>
          </cell>
        </row>
        <row r="361">
          <cell r="K361">
            <v>8816170</v>
          </cell>
          <cell r="Q361">
            <v>39803.394589364347</v>
          </cell>
          <cell r="R361">
            <v>14.458073550604572</v>
          </cell>
          <cell r="X361">
            <v>8816170</v>
          </cell>
          <cell r="AD361">
            <v>31362.296823229317</v>
          </cell>
          <cell r="AE361">
            <v>5.6087550293818795</v>
          </cell>
          <cell r="BK361">
            <v>8816170</v>
          </cell>
          <cell r="BQ361">
            <v>34916.645129738492</v>
          </cell>
          <cell r="BR361">
            <v>7.469716873543824</v>
          </cell>
        </row>
        <row r="362">
          <cell r="K362">
            <v>8985730</v>
          </cell>
          <cell r="Q362">
            <v>39459.99432963771</v>
          </cell>
          <cell r="R362">
            <v>14.745902042046502</v>
          </cell>
          <cell r="X362">
            <v>8985730</v>
          </cell>
          <cell r="AD362">
            <v>31265.302724837489</v>
          </cell>
          <cell r="AE362">
            <v>5.7480052431226225</v>
          </cell>
          <cell r="BK362">
            <v>8985730</v>
          </cell>
          <cell r="BQ362">
            <v>34755.70686217516</v>
          </cell>
          <cell r="BR362">
            <v>7.6489895123102514</v>
          </cell>
        </row>
        <row r="363">
          <cell r="K363">
            <v>9158540</v>
          </cell>
          <cell r="Q363">
            <v>39115.428487334742</v>
          </cell>
          <cell r="R363">
            <v>15.041026670127087</v>
          </cell>
          <cell r="X363">
            <v>9158540</v>
          </cell>
          <cell r="AD363">
            <v>31167.820375008578</v>
          </cell>
          <cell r="AE363">
            <v>5.8925366182204053</v>
          </cell>
          <cell r="BK363">
            <v>9158540</v>
          </cell>
          <cell r="BQ363">
            <v>34597.341605805617</v>
          </cell>
          <cell r="BR363">
            <v>7.8339241372990722</v>
          </cell>
        </row>
        <row r="364">
          <cell r="K364">
            <v>9334690</v>
          </cell>
          <cell r="Q364">
            <v>38768.800721664316</v>
          </cell>
          <cell r="R364">
            <v>15.342135769832643</v>
          </cell>
          <cell r="X364">
            <v>9334690</v>
          </cell>
          <cell r="AD364">
            <v>31069.782922867693</v>
          </cell>
          <cell r="AE364">
            <v>6.0424569334784346</v>
          </cell>
          <cell r="BK364">
            <v>9334690</v>
          </cell>
          <cell r="BQ364">
            <v>34437.560054473484</v>
          </cell>
          <cell r="BR364">
            <v>8.0255115960992018</v>
          </cell>
        </row>
        <row r="365">
          <cell r="K365">
            <v>9514210</v>
          </cell>
          <cell r="Q365">
            <v>38415.668071036154</v>
          </cell>
          <cell r="R365">
            <v>15.648737466783029</v>
          </cell>
          <cell r="X365">
            <v>9514210</v>
          </cell>
          <cell r="AD365">
            <v>30967.459684270601</v>
          </cell>
          <cell r="AE365">
            <v>6.1976045206919022</v>
          </cell>
          <cell r="BK365">
            <v>9514210</v>
          </cell>
          <cell r="BQ365">
            <v>34274.361621867058</v>
          </cell>
          <cell r="BR365">
            <v>8.2216286438772403</v>
          </cell>
        </row>
        <row r="366">
          <cell r="K366">
            <v>9697200</v>
          </cell>
          <cell r="Q366">
            <v>38059.40674448909</v>
          </cell>
          <cell r="R366">
            <v>15.962471342245363</v>
          </cell>
          <cell r="X366">
            <v>9697200</v>
          </cell>
          <cell r="AD366">
            <v>30861.276685777739</v>
          </cell>
          <cell r="AE366">
            <v>6.3562010296079254</v>
          </cell>
          <cell r="BK366">
            <v>9697200</v>
          </cell>
          <cell r="BQ366">
            <v>34105.917800006049</v>
          </cell>
          <cell r="BR366">
            <v>8.4228414792554336</v>
          </cell>
        </row>
        <row r="367">
          <cell r="K367">
            <v>9883700</v>
          </cell>
          <cell r="Q367">
            <v>37696.834928175464</v>
          </cell>
          <cell r="R367">
            <v>16.281533856825821</v>
          </cell>
          <cell r="X367">
            <v>9883700</v>
          </cell>
          <cell r="AD367">
            <v>30753.983890945576</v>
          </cell>
          <cell r="AE367">
            <v>6.5199170316761821</v>
          </cell>
          <cell r="BK367">
            <v>9883700</v>
          </cell>
          <cell r="BQ367">
            <v>33936.421522378238</v>
          </cell>
          <cell r="BR367">
            <v>8.6275930560226168</v>
          </cell>
        </row>
        <row r="368">
          <cell r="K368">
            <v>10073800</v>
          </cell>
          <cell r="Q368">
            <v>37331.274210762727</v>
          </cell>
          <cell r="R368">
            <v>16.605351157080907</v>
          </cell>
          <cell r="X368">
            <v>10073800</v>
          </cell>
          <cell r="AD368">
            <v>30646.827512963304</v>
          </cell>
          <cell r="AE368">
            <v>6.6888064162982754</v>
          </cell>
          <cell r="BK368">
            <v>10073800</v>
          </cell>
          <cell r="BQ368">
            <v>33766.690762201106</v>
          </cell>
          <cell r="BR368">
            <v>8.8407668372956074</v>
          </cell>
        </row>
        <row r="369">
          <cell r="K369">
            <v>10267500</v>
          </cell>
          <cell r="Q369">
            <v>36965.714976583818</v>
          </cell>
          <cell r="R369">
            <v>16.93941584025546</v>
          </cell>
          <cell r="X369">
            <v>10267500</v>
          </cell>
          <cell r="AD369">
            <v>30537.93146412812</v>
          </cell>
          <cell r="AE369">
            <v>6.8628691834742046</v>
          </cell>
          <cell r="BK369">
            <v>10267500</v>
          </cell>
          <cell r="BQ369">
            <v>33595.92583481779</v>
          </cell>
          <cell r="BR369">
            <v>9.0592487306520901</v>
          </cell>
        </row>
        <row r="370">
          <cell r="K370">
            <v>10465000</v>
          </cell>
          <cell r="Q370">
            <v>36593.639202560655</v>
          </cell>
          <cell r="R370">
            <v>17.280366764751889</v>
          </cell>
          <cell r="X370">
            <v>10465000</v>
          </cell>
          <cell r="AD370">
            <v>30425.257077609502</v>
          </cell>
          <cell r="AE370">
            <v>7.0410275451719189</v>
          </cell>
          <cell r="BK370">
            <v>10465000</v>
          </cell>
          <cell r="BQ370">
            <v>33418.615808204064</v>
          </cell>
          <cell r="BR370">
            <v>9.2806323919475471</v>
          </cell>
        </row>
        <row r="371">
          <cell r="K371">
            <v>10666300</v>
          </cell>
          <cell r="Q371">
            <v>36215.806544214029</v>
          </cell>
          <cell r="R371">
            <v>17.626318412113022</v>
          </cell>
          <cell r="X371">
            <v>10666300</v>
          </cell>
          <cell r="AD371">
            <v>30314.765290041974</v>
          </cell>
          <cell r="AE371">
            <v>7.2261376396763506</v>
          </cell>
          <cell r="BK371">
            <v>10666300</v>
          </cell>
          <cell r="BQ371">
            <v>33239.369030131915</v>
          </cell>
          <cell r="BR371">
            <v>9.5086688870543128</v>
          </cell>
        </row>
        <row r="372">
          <cell r="K372">
            <v>10871400</v>
          </cell>
          <cell r="Q372">
            <v>35836.728341786598</v>
          </cell>
          <cell r="R372">
            <v>17.975631201071742</v>
          </cell>
          <cell r="X372">
            <v>10871400</v>
          </cell>
          <cell r="AD372">
            <v>30202.619283352989</v>
          </cell>
          <cell r="AE372">
            <v>7.4158283333169921</v>
          </cell>
          <cell r="BK372">
            <v>10871400</v>
          </cell>
          <cell r="BQ372">
            <v>33062.108743172277</v>
          </cell>
          <cell r="BR372">
            <v>9.7457645601168998</v>
          </cell>
        </row>
        <row r="373">
          <cell r="K373">
            <v>11080500</v>
          </cell>
          <cell r="Q373">
            <v>35452.234087697943</v>
          </cell>
          <cell r="R373">
            <v>18.334945435759856</v>
          </cell>
          <cell r="X373">
            <v>11080500</v>
          </cell>
          <cell r="AD373">
            <v>30087.084452313844</v>
          </cell>
          <cell r="AE373">
            <v>7.61338687959159</v>
          </cell>
          <cell r="BK373">
            <v>11080500</v>
          </cell>
          <cell r="BQ373">
            <v>32883.557872539233</v>
          </cell>
          <cell r="BR373">
            <v>9.9887345438852204</v>
          </cell>
        </row>
        <row r="374">
          <cell r="K374">
            <v>11293600</v>
          </cell>
          <cell r="Q374">
            <v>35067.07806048925</v>
          </cell>
          <cell r="R374">
            <v>18.700736016453071</v>
          </cell>
          <cell r="X374">
            <v>11293600</v>
          </cell>
          <cell r="AD374">
            <v>29968.471789653824</v>
          </cell>
          <cell r="AE374">
            <v>7.8170888176488686</v>
          </cell>
          <cell r="BK374">
            <v>11293600</v>
          </cell>
          <cell r="BQ374">
            <v>32697.894849360866</v>
          </cell>
          <cell r="BR374">
            <v>10.238569685948187</v>
          </cell>
        </row>
        <row r="375">
          <cell r="K375">
            <v>11510800</v>
          </cell>
          <cell r="Q375">
            <v>34674.612259068919</v>
          </cell>
          <cell r="R375">
            <v>19.072429089707899</v>
          </cell>
          <cell r="X375">
            <v>11510800</v>
          </cell>
          <cell r="AD375">
            <v>29847.742286840916</v>
          </cell>
          <cell r="AE375">
            <v>8.0266647004808149</v>
          </cell>
          <cell r="BK375">
            <v>11510800</v>
          </cell>
          <cell r="BQ375">
            <v>32512.278210580975</v>
          </cell>
          <cell r="BR375">
            <v>10.493783714922426</v>
          </cell>
        </row>
        <row r="376">
          <cell r="K376">
            <v>11732200</v>
          </cell>
          <cell r="Q376">
            <v>34278.627652785508</v>
          </cell>
          <cell r="R376">
            <v>19.448303095193868</v>
          </cell>
          <cell r="X376">
            <v>11732200</v>
          </cell>
          <cell r="AD376">
            <v>29727.941653298923</v>
          </cell>
          <cell r="AE376">
            <v>8.2428150903082607</v>
          </cell>
          <cell r="BK376">
            <v>11732200</v>
          </cell>
          <cell r="BQ376">
            <v>32320.009821463147</v>
          </cell>
          <cell r="BR376">
            <v>10.75706607426357</v>
          </cell>
        </row>
        <row r="377">
          <cell r="K377">
            <v>11957800</v>
          </cell>
          <cell r="Q377">
            <v>33881.338976309424</v>
          </cell>
          <cell r="R377">
            <v>19.831637195445207</v>
          </cell>
          <cell r="X377">
            <v>11957800</v>
          </cell>
          <cell r="AD377">
            <v>29600.638691717806</v>
          </cell>
          <cell r="AE377">
            <v>8.4662405493520367</v>
          </cell>
          <cell r="BK377">
            <v>11957800</v>
          </cell>
          <cell r="BQ377">
            <v>32126.236545629432</v>
          </cell>
          <cell r="BR377">
            <v>11.025939644999324</v>
          </cell>
        </row>
        <row r="378">
          <cell r="K378">
            <v>12187800</v>
          </cell>
          <cell r="Q378">
            <v>33480.624496242563</v>
          </cell>
          <cell r="R378">
            <v>20.222595348588627</v>
          </cell>
          <cell r="X378">
            <v>12187800</v>
          </cell>
          <cell r="AD378">
            <v>29471.302680777171</v>
          </cell>
          <cell r="AE378">
            <v>8.6949471697528562</v>
          </cell>
          <cell r="BK378">
            <v>12187800</v>
          </cell>
          <cell r="BQ378">
            <v>31930.405146769368</v>
          </cell>
          <cell r="BR378">
            <v>11.303943168518682</v>
          </cell>
        </row>
        <row r="379">
          <cell r="K379">
            <v>12422200</v>
          </cell>
          <cell r="Q379">
            <v>33076.151297437274</v>
          </cell>
          <cell r="R379">
            <v>20.621341512750842</v>
          </cell>
          <cell r="X379">
            <v>12422200</v>
          </cell>
          <cell r="AD379">
            <v>29341.431654185133</v>
          </cell>
          <cell r="AE379">
            <v>8.9338388870565364</v>
          </cell>
          <cell r="BK379">
            <v>12422200</v>
          </cell>
          <cell r="BQ379">
            <v>31736.422500563098</v>
          </cell>
          <cell r="BR379">
            <v>11.591855167927223</v>
          </cell>
        </row>
        <row r="380">
          <cell r="K380">
            <v>12661100</v>
          </cell>
          <cell r="Q380">
            <v>32666.08044383501</v>
          </cell>
          <cell r="R380">
            <v>21.025416316031176</v>
          </cell>
          <cell r="X380">
            <v>12661100</v>
          </cell>
          <cell r="AD380">
            <v>29205.833965618731</v>
          </cell>
          <cell r="AE380">
            <v>9.1791434431509114</v>
          </cell>
          <cell r="BK380">
            <v>12661100</v>
          </cell>
          <cell r="BQ380">
            <v>31535.698635449931</v>
          </cell>
          <cell r="BR380">
            <v>11.885641478041494</v>
          </cell>
        </row>
        <row r="381">
          <cell r="K381">
            <v>12904600</v>
          </cell>
          <cell r="Q381">
            <v>32252.500578966443</v>
          </cell>
          <cell r="R381">
            <v>21.433344135289236</v>
          </cell>
          <cell r="X381">
            <v>12904600</v>
          </cell>
          <cell r="AD381">
            <v>29067.446613904445</v>
          </cell>
          <cell r="AE381">
            <v>9.432369741280846</v>
          </cell>
          <cell r="BK381">
            <v>12904600</v>
          </cell>
          <cell r="BQ381">
            <v>31329.462427777384</v>
          </cell>
          <cell r="BR381">
            <v>12.184098926789238</v>
          </cell>
        </row>
        <row r="382">
          <cell r="K382">
            <v>13152800</v>
          </cell>
          <cell r="Q382">
            <v>31841.176242599915</v>
          </cell>
          <cell r="R382">
            <v>21.85184725372018</v>
          </cell>
          <cell r="X382">
            <v>13152800</v>
          </cell>
          <cell r="AD382">
            <v>28927.749119288826</v>
          </cell>
          <cell r="AE382">
            <v>9.6937872284543527</v>
          </cell>
          <cell r="BK382">
            <v>13152800</v>
          </cell>
          <cell r="BQ382">
            <v>31122.062255729783</v>
          </cell>
          <cell r="BR382">
            <v>12.493172599703962</v>
          </cell>
        </row>
        <row r="383">
          <cell r="K383">
            <v>13405800</v>
          </cell>
          <cell r="Q383">
            <v>31432.839847310424</v>
          </cell>
          <cell r="R383">
            <v>22.274613283445618</v>
          </cell>
          <cell r="X383">
            <v>13405800</v>
          </cell>
          <cell r="AD383">
            <v>28785.30128792084</v>
          </cell>
          <cell r="AE383">
            <v>9.9611325498041303</v>
          </cell>
          <cell r="BK383">
            <v>13405800</v>
          </cell>
          <cell r="BQ383">
            <v>30910.608441606259</v>
          </cell>
          <cell r="BR383">
            <v>12.810385377813374</v>
          </cell>
        </row>
        <row r="384">
          <cell r="K384">
            <v>13663600</v>
          </cell>
          <cell r="Q384">
            <v>31007.695965652492</v>
          </cell>
          <cell r="R384">
            <v>22.702625973225825</v>
          </cell>
          <cell r="X384">
            <v>13663600</v>
          </cell>
          <cell r="AD384">
            <v>28640.193339275454</v>
          </cell>
          <cell r="AE384">
            <v>10.236453502591072</v>
          </cell>
          <cell r="BK384">
            <v>13663600</v>
          </cell>
          <cell r="BQ384">
            <v>30697.87672431914</v>
          </cell>
          <cell r="BR384">
            <v>13.133826340767413</v>
          </cell>
        </row>
        <row r="385">
          <cell r="K385">
            <v>13926400</v>
          </cell>
          <cell r="Q385">
            <v>30582.021551082413</v>
          </cell>
          <cell r="R385">
            <v>23.133589909286837</v>
          </cell>
          <cell r="X385">
            <v>13926400</v>
          </cell>
          <cell r="AD385">
            <v>28491.479176580553</v>
          </cell>
          <cell r="AE385">
            <v>10.521636215871263</v>
          </cell>
          <cell r="BK385">
            <v>13926400</v>
          </cell>
          <cell r="BQ385">
            <v>30476.138078633085</v>
          </cell>
          <cell r="BR385">
            <v>13.465972607538378</v>
          </cell>
        </row>
        <row r="386">
          <cell r="K386">
            <v>14194200</v>
          </cell>
          <cell r="Q386">
            <v>30152.454688724309</v>
          </cell>
          <cell r="R386">
            <v>23.570866233226234</v>
          </cell>
          <cell r="X386">
            <v>14194200</v>
          </cell>
          <cell r="AD386">
            <v>28336.513497920474</v>
          </cell>
          <cell r="AE386">
            <v>10.814201777170988</v>
          </cell>
          <cell r="BK386">
            <v>14194200</v>
          </cell>
          <cell r="BQ386">
            <v>30254.283256581253</v>
          </cell>
          <cell r="BR386">
            <v>13.80647030398737</v>
          </cell>
        </row>
        <row r="387">
          <cell r="K387">
            <v>14467200</v>
          </cell>
          <cell r="Q387">
            <v>29721.58880523486</v>
          </cell>
          <cell r="R387">
            <v>24.015766610057721</v>
          </cell>
          <cell r="X387">
            <v>14467200</v>
          </cell>
          <cell r="AD387">
            <v>28182.779878829322</v>
          </cell>
          <cell r="AE387">
            <v>11.117114103578384</v>
          </cell>
          <cell r="BK387">
            <v>14467200</v>
          </cell>
          <cell r="BQ387">
            <v>30024.746876323461</v>
          </cell>
          <cell r="BR387">
            <v>14.154965555975485</v>
          </cell>
        </row>
        <row r="388">
          <cell r="K388">
            <v>14745400</v>
          </cell>
          <cell r="Q388">
            <v>29282.256814931952</v>
          </cell>
          <cell r="R388">
            <v>24.464192086613497</v>
          </cell>
          <cell r="X388">
            <v>14745400</v>
          </cell>
          <cell r="AD388">
            <v>28019.598794144793</v>
          </cell>
          <cell r="AE388">
            <v>11.426654826382887</v>
          </cell>
          <cell r="BK388">
            <v>14745400</v>
          </cell>
          <cell r="BQ388">
            <v>29792.857421827615</v>
          </cell>
          <cell r="BR388">
            <v>14.513015409713887</v>
          </cell>
        </row>
        <row r="389">
          <cell r="K389">
            <v>15029000</v>
          </cell>
          <cell r="Q389">
            <v>29106.796381470544</v>
          </cell>
          <cell r="R389">
            <v>24.716441664559046</v>
          </cell>
          <cell r="X389">
            <v>15029000</v>
          </cell>
          <cell r="AD389">
            <v>27832.46930126159</v>
          </cell>
          <cell r="AE389">
            <v>11.775534812357176</v>
          </cell>
          <cell r="BK389">
            <v>15029000</v>
          </cell>
          <cell r="BQ389">
            <v>29551.228403487461</v>
          </cell>
          <cell r="BR389">
            <v>14.887414248669437</v>
          </cell>
        </row>
        <row r="390">
          <cell r="K390">
            <v>15318100</v>
          </cell>
          <cell r="Q390">
            <v>28679.153598124773</v>
          </cell>
          <cell r="R390">
            <v>25.164047350481273</v>
          </cell>
          <cell r="X390">
            <v>15318100</v>
          </cell>
          <cell r="AD390">
            <v>27660.365397488626</v>
          </cell>
          <cell r="AE390">
            <v>12.104421830336957</v>
          </cell>
          <cell r="BK390">
            <v>15318100</v>
          </cell>
          <cell r="BQ390">
            <v>29313.255035892602</v>
          </cell>
          <cell r="BR390">
            <v>15.266625775914019</v>
          </cell>
        </row>
        <row r="391">
          <cell r="K391">
            <v>15612700</v>
          </cell>
          <cell r="Q391">
            <v>28251.638297204616</v>
          </cell>
          <cell r="R391">
            <v>25.611653036403492</v>
          </cell>
          <cell r="X391">
            <v>15612700</v>
          </cell>
          <cell r="AD391">
            <v>27481.787437506111</v>
          </cell>
          <cell r="AE391">
            <v>12.441122811549093</v>
          </cell>
          <cell r="BK391">
            <v>15612700</v>
          </cell>
          <cell r="BQ391">
            <v>29068.800144176228</v>
          </cell>
          <cell r="BR391">
            <v>15.652065488003233</v>
          </cell>
        </row>
        <row r="392">
          <cell r="K392">
            <v>15913000</v>
          </cell>
          <cell r="Q392">
            <v>27823.133135995886</v>
          </cell>
          <cell r="R392">
            <v>26.065899026457529</v>
          </cell>
          <cell r="X392">
            <v>15913000</v>
          </cell>
          <cell r="AD392">
            <v>27301.563450349138</v>
          </cell>
          <cell r="AE392">
            <v>12.788008889664095</v>
          </cell>
          <cell r="BK392">
            <v>15913000</v>
          </cell>
          <cell r="BQ392">
            <v>28818.594670891758</v>
          </cell>
          <cell r="BR392">
            <v>16.043874934592633</v>
          </cell>
        </row>
        <row r="393">
          <cell r="K393">
            <v>16219000</v>
          </cell>
          <cell r="Q393">
            <v>27393.508884952935</v>
          </cell>
          <cell r="R393">
            <v>26.523834074362572</v>
          </cell>
          <cell r="X393">
            <v>16219000</v>
          </cell>
          <cell r="AD393">
            <v>27116.391389349392</v>
          </cell>
          <cell r="AE393">
            <v>13.14443339186273</v>
          </cell>
          <cell r="BK393">
            <v>16219000</v>
          </cell>
          <cell r="BQ393">
            <v>28564.24153728825</v>
          </cell>
          <cell r="BR393">
            <v>16.44446045982674</v>
          </cell>
        </row>
        <row r="394">
          <cell r="K394">
            <v>16530900</v>
          </cell>
          <cell r="Q394">
            <v>26960.271635271372</v>
          </cell>
          <cell r="R394">
            <v>26.985786096372046</v>
          </cell>
          <cell r="X394">
            <v>16530900</v>
          </cell>
          <cell r="AD394">
            <v>26929.400307136115</v>
          </cell>
          <cell r="AE394">
            <v>13.511689663783461</v>
          </cell>
          <cell r="BK394">
            <v>16530900</v>
          </cell>
          <cell r="BQ394">
            <v>28309.047032750801</v>
          </cell>
          <cell r="BR394">
            <v>16.85283121611663</v>
          </cell>
        </row>
        <row r="395">
          <cell r="K395">
            <v>16848900</v>
          </cell>
          <cell r="Q395">
            <v>26524.461993283359</v>
          </cell>
          <cell r="R395">
            <v>27.448885825268498</v>
          </cell>
          <cell r="X395">
            <v>16848900</v>
          </cell>
          <cell r="AD395">
            <v>26734.533581499989</v>
          </cell>
          <cell r="AE395">
            <v>13.885304885093277</v>
          </cell>
          <cell r="BK395">
            <v>16848900</v>
          </cell>
          <cell r="BQ395">
            <v>28046.499434151865</v>
          </cell>
          <cell r="BR395">
            <v>17.270261150362352</v>
          </cell>
        </row>
        <row r="396">
          <cell r="K396">
            <v>17172900</v>
          </cell>
          <cell r="Q396">
            <v>26087.525653127108</v>
          </cell>
          <cell r="R396">
            <v>27.920511376753947</v>
          </cell>
          <cell r="X396">
            <v>17172900</v>
          </cell>
          <cell r="AD396">
            <v>26537.159872122389</v>
          </cell>
          <cell r="AE396">
            <v>14.270290770141216</v>
          </cell>
          <cell r="BK396">
            <v>17172900</v>
          </cell>
          <cell r="BQ396">
            <v>27779.597120304428</v>
          </cell>
          <cell r="BR396">
            <v>17.698024209463927</v>
          </cell>
        </row>
        <row r="397">
          <cell r="K397">
            <v>17503200</v>
          </cell>
          <cell r="Q397">
            <v>25680.432676312783</v>
          </cell>
          <cell r="R397">
            <v>28.411975861571477</v>
          </cell>
          <cell r="X397">
            <v>17503200</v>
          </cell>
          <cell r="AD397">
            <v>26333.849389035571</v>
          </cell>
          <cell r="AE397">
            <v>14.662713392610289</v>
          </cell>
          <cell r="BK397">
            <v>17503200</v>
          </cell>
          <cell r="BQ397">
            <v>27509.91127075714</v>
          </cell>
          <cell r="BR397">
            <v>18.129679884093399</v>
          </cell>
        </row>
        <row r="398">
          <cell r="K398">
            <v>17839800</v>
          </cell>
          <cell r="Q398">
            <v>25252.313132102965</v>
          </cell>
          <cell r="R398">
            <v>28.894422649419884</v>
          </cell>
          <cell r="X398">
            <v>17839800</v>
          </cell>
          <cell r="AD398">
            <v>26124.332799593147</v>
          </cell>
          <cell r="AE398">
            <v>15.0625188630989</v>
          </cell>
          <cell r="BK398">
            <v>17839800</v>
          </cell>
          <cell r="BQ398">
            <v>27231.606724243644</v>
          </cell>
          <cell r="BR398">
            <v>18.56784684287862</v>
          </cell>
        </row>
        <row r="399">
          <cell r="K399">
            <v>18182900</v>
          </cell>
          <cell r="Q399">
            <v>24809.693682747955</v>
          </cell>
          <cell r="R399">
            <v>29.375803709444664</v>
          </cell>
          <cell r="X399">
            <v>18182900</v>
          </cell>
          <cell r="AD399">
            <v>25913.788780933872</v>
          </cell>
          <cell r="AE399">
            <v>15.473048324506399</v>
          </cell>
          <cell r="BK399">
            <v>18182900</v>
          </cell>
          <cell r="BQ399">
            <v>26950.892301832311</v>
          </cell>
          <cell r="BR399">
            <v>19.018540946180881</v>
          </cell>
        </row>
        <row r="400">
          <cell r="K400">
            <v>18532600</v>
          </cell>
          <cell r="Q400">
            <v>24362.221945344532</v>
          </cell>
          <cell r="R400">
            <v>29.859480183243402</v>
          </cell>
          <cell r="X400">
            <v>18532600</v>
          </cell>
          <cell r="AD400">
            <v>25696.607673830342</v>
          </cell>
          <cell r="AE400">
            <v>15.895864569479258</v>
          </cell>
          <cell r="BK400">
            <v>18532600</v>
          </cell>
          <cell r="BQ400">
            <v>26666.749036277371</v>
          </cell>
          <cell r="BR400">
            <v>19.479355849855665</v>
          </cell>
        </row>
        <row r="401">
          <cell r="K401">
            <v>18889100</v>
          </cell>
          <cell r="Q401">
            <v>23912.333632312213</v>
          </cell>
          <cell r="R401">
            <v>30.344468322055828</v>
          </cell>
          <cell r="X401">
            <v>18889100</v>
          </cell>
          <cell r="AD401">
            <v>25474.090411836172</v>
          </cell>
          <cell r="AE401">
            <v>16.32288418777711</v>
          </cell>
          <cell r="BK401">
            <v>18889100</v>
          </cell>
          <cell r="BQ401">
            <v>26373.256975338674</v>
          </cell>
          <cell r="BR401">
            <v>19.943921819402778</v>
          </cell>
        </row>
        <row r="402">
          <cell r="K402">
            <v>19252300</v>
          </cell>
          <cell r="Q402">
            <v>23466.731776544293</v>
          </cell>
          <cell r="R402">
            <v>30.833391455909336</v>
          </cell>
          <cell r="X402">
            <v>19252300</v>
          </cell>
          <cell r="AD402">
            <v>25248.359475475976</v>
          </cell>
          <cell r="AE402">
            <v>16.759981124174619</v>
          </cell>
          <cell r="BK402">
            <v>19252300</v>
          </cell>
          <cell r="BQ402">
            <v>26079.047177317581</v>
          </cell>
          <cell r="BR402">
            <v>20.418183940355735</v>
          </cell>
        </row>
        <row r="403">
          <cell r="K403">
            <v>19622600</v>
          </cell>
          <cell r="Q403">
            <v>23022.161561457142</v>
          </cell>
          <cell r="R403">
            <v>31.318543552848475</v>
          </cell>
          <cell r="X403">
            <v>19622600</v>
          </cell>
          <cell r="AD403">
            <v>25015.760215941445</v>
          </cell>
          <cell r="AE403">
            <v>17.203005894748397</v>
          </cell>
          <cell r="BK403">
            <v>19622600</v>
          </cell>
          <cell r="BQ403">
            <v>25779.85076725925</v>
          </cell>
          <cell r="BR403">
            <v>20.897541848908848</v>
          </cell>
        </row>
      </sheetData>
      <sheetData sheetId="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gsredni_10" connectionId="1" xr16:uid="{00000000-0016-0000-0400-000016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yfisredni_10" connectionId="2" xr16:uid="{00000000-0016-0000-0400-000015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W404"/>
  <sheetViews>
    <sheetView tabSelected="1" zoomScale="70" zoomScaleNormal="70" workbookViewId="0">
      <selection activeCell="G14" sqref="G14"/>
    </sheetView>
  </sheetViews>
  <sheetFormatPr defaultRowHeight="12.75" x14ac:dyDescent="0.2"/>
  <cols>
    <col min="3" max="3" width="21" bestFit="1" customWidth="1"/>
    <col min="4" max="4" width="16.42578125" bestFit="1" customWidth="1"/>
    <col min="5" max="5" width="17.85546875" customWidth="1"/>
    <col min="6" max="6" width="16.85546875" customWidth="1"/>
    <col min="7" max="7" width="12.7109375" customWidth="1"/>
    <col min="8" max="8" width="10" customWidth="1"/>
    <col min="11" max="11" width="18.140625" bestFit="1" customWidth="1"/>
    <col min="12" max="13" width="15" bestFit="1" customWidth="1"/>
    <col min="14" max="14" width="13.5703125" bestFit="1" customWidth="1"/>
    <col min="15" max="15" width="13.5703125" customWidth="1"/>
    <col min="16" max="16" width="11.5703125" customWidth="1"/>
    <col min="17" max="17" width="12.42578125" bestFit="1" customWidth="1"/>
    <col min="19" max="19" width="16.28515625" bestFit="1" customWidth="1"/>
    <col min="20" max="20" width="14.85546875" bestFit="1" customWidth="1"/>
    <col min="21" max="21" width="18.7109375" bestFit="1" customWidth="1"/>
    <col min="23" max="23" width="10.7109375" customWidth="1"/>
  </cols>
  <sheetData>
    <row r="2" spans="3:23" ht="51.75" customHeight="1" x14ac:dyDescent="0.2">
      <c r="K2" t="s">
        <v>21</v>
      </c>
    </row>
    <row r="3" spans="3:23" x14ac:dyDescent="0.2">
      <c r="L3" t="s">
        <v>8</v>
      </c>
      <c r="M3" t="s">
        <v>9</v>
      </c>
    </row>
    <row r="4" spans="3:23" ht="15.75" x14ac:dyDescent="0.3">
      <c r="D4" s="5" t="s">
        <v>22</v>
      </c>
      <c r="E4" s="6"/>
      <c r="F4" s="5"/>
      <c r="G4" s="3"/>
      <c r="H4" s="3"/>
      <c r="K4" t="s">
        <v>5</v>
      </c>
      <c r="L4" t="s">
        <v>6</v>
      </c>
      <c r="M4" t="s">
        <v>7</v>
      </c>
      <c r="N4" t="s">
        <v>10</v>
      </c>
      <c r="O4" t="s">
        <v>20</v>
      </c>
      <c r="P4" t="s">
        <v>11</v>
      </c>
      <c r="Q4" t="s">
        <v>12</v>
      </c>
      <c r="R4" s="5" t="s">
        <v>14</v>
      </c>
      <c r="S4" t="s">
        <v>15</v>
      </c>
      <c r="T4" t="s">
        <v>16</v>
      </c>
      <c r="U4" t="s">
        <v>17</v>
      </c>
      <c r="V4" s="5" t="s">
        <v>18</v>
      </c>
      <c r="W4" s="5" t="s">
        <v>19</v>
      </c>
    </row>
    <row r="5" spans="3:23" x14ac:dyDescent="0.2">
      <c r="C5" t="s">
        <v>0</v>
      </c>
      <c r="D5" s="4">
        <v>23.983000000000001</v>
      </c>
      <c r="K5">
        <v>10000</v>
      </c>
      <c r="L5" s="1">
        <v>1.59369E-5</v>
      </c>
      <c r="M5" s="1">
        <v>2.7595300000000001E-4</v>
      </c>
      <c r="N5">
        <f>SQRT(L5^2+M5^2)</f>
        <v>2.7641281263828926E-4</v>
      </c>
      <c r="O5">
        <f>N5*10^3</f>
        <v>0.27641281263828926</v>
      </c>
      <c r="P5" s="2">
        <v>20.137899999999998</v>
      </c>
      <c r="Q5">
        <f>L5/(2*PI()*K5)</f>
        <v>2.5364364125612266E-10</v>
      </c>
      <c r="R5">
        <f>(Q5*$D$8)/($D$13*$D$11)</f>
        <v>218692.14851556186</v>
      </c>
      <c r="S5" s="1">
        <f>(M5*$D$8)/$D$11</f>
        <v>2.1066323768734394</v>
      </c>
      <c r="T5">
        <f>1/S5</f>
        <v>0.4746912707589499</v>
      </c>
      <c r="U5">
        <f>S5/(2*PI()*K5*$D$13*R5)</f>
        <v>17.315349911212348</v>
      </c>
      <c r="V5">
        <f>U5*R5</f>
        <v>3786731.0743817715</v>
      </c>
      <c r="W5">
        <f>SQRT(R5^2+V5^2)</f>
        <v>3793040.7967105862</v>
      </c>
    </row>
    <row r="6" spans="3:23" x14ac:dyDescent="0.2">
      <c r="C6" t="s">
        <v>1</v>
      </c>
      <c r="D6" s="4">
        <v>2</v>
      </c>
      <c r="E6" s="10"/>
      <c r="F6" s="10"/>
      <c r="G6" s="3"/>
      <c r="H6" s="3"/>
      <c r="K6">
        <v>10192.299999999999</v>
      </c>
      <c r="L6" s="1">
        <v>1.6195999999999999E-5</v>
      </c>
      <c r="M6" s="1">
        <v>2.7460400000000002E-4</v>
      </c>
      <c r="N6">
        <f t="shared" ref="N6:N69" si="0">SQRT(L6^2+M6^2)</f>
        <v>2.7508120116067546E-4</v>
      </c>
      <c r="O6">
        <f t="shared" ref="O6:O69" si="1">N6*10^3</f>
        <v>0.27508120116067547</v>
      </c>
      <c r="P6" s="2">
        <v>20.4451</v>
      </c>
      <c r="Q6">
        <f t="shared" ref="Q6:Q69" si="2">L6/(2*PI()*K6)</f>
        <v>2.5290400187556655E-10</v>
      </c>
      <c r="R6">
        <f t="shared" ref="R6:R69" si="3">(Q6*$D$8)/($D$13*$D$11)</f>
        <v>218054.4296890244</v>
      </c>
      <c r="S6" s="1">
        <f t="shared" ref="S6:S69" si="4">(M6*$D$8)/$D$11</f>
        <v>2.0963340757989726</v>
      </c>
      <c r="T6">
        <f t="shared" ref="T6:T69" si="5">1/S6</f>
        <v>0.47702320519637192</v>
      </c>
      <c r="U6">
        <f t="shared" ref="U6:U69" si="6">S6/(2*PI()*K6*$D$13*R6)</f>
        <v>16.955050629785134</v>
      </c>
      <c r="V6">
        <f t="shared" ref="V6:V69" si="7">U6*R6</f>
        <v>3697123.8954263316</v>
      </c>
      <c r="W6">
        <f t="shared" ref="W6:W69" si="8">SQRT(R6^2+V6^2)</f>
        <v>3703548.6809868421</v>
      </c>
    </row>
    <row r="7" spans="3:23" x14ac:dyDescent="0.2">
      <c r="D7" s="9"/>
      <c r="G7" s="3"/>
      <c r="H7" s="3"/>
      <c r="K7">
        <v>10388.299999999999</v>
      </c>
      <c r="L7" s="1">
        <v>1.6509400000000002E-5</v>
      </c>
      <c r="M7" s="1">
        <v>2.7470899999999999E-4</v>
      </c>
      <c r="N7">
        <f t="shared" si="0"/>
        <v>2.7520464198367003E-4</v>
      </c>
      <c r="O7">
        <f t="shared" si="1"/>
        <v>0.27520464198367001</v>
      </c>
      <c r="P7" s="2">
        <v>20.755099999999999</v>
      </c>
      <c r="Q7">
        <f t="shared" si="2"/>
        <v>2.5293384071323867E-10</v>
      </c>
      <c r="R7">
        <f t="shared" si="3"/>
        <v>218080.15680557032</v>
      </c>
      <c r="S7" s="1">
        <f t="shared" si="4"/>
        <v>2.0971356485290089</v>
      </c>
      <c r="T7">
        <f t="shared" si="5"/>
        <v>0.47684087612617176</v>
      </c>
      <c r="U7">
        <f t="shared" si="6"/>
        <v>16.639550801361647</v>
      </c>
      <c r="V7">
        <f t="shared" si="7"/>
        <v>3628755.8479352011</v>
      </c>
      <c r="W7">
        <f t="shared" si="8"/>
        <v>3635303.0078270314</v>
      </c>
    </row>
    <row r="8" spans="3:23" x14ac:dyDescent="0.2">
      <c r="C8" t="s">
        <v>2</v>
      </c>
      <c r="D8" s="7">
        <f t="shared" ref="D8" si="9">D5/1000</f>
        <v>2.3983000000000001E-2</v>
      </c>
      <c r="E8" s="10"/>
      <c r="F8" s="10"/>
      <c r="K8">
        <v>10588.1</v>
      </c>
      <c r="L8" s="1">
        <v>1.6824200000000001E-5</v>
      </c>
      <c r="M8" s="1">
        <v>2.7477399999999998E-4</v>
      </c>
      <c r="N8">
        <f t="shared" si="0"/>
        <v>2.7528858454654452E-4</v>
      </c>
      <c r="O8">
        <f t="shared" si="1"/>
        <v>0.27528858454654453</v>
      </c>
      <c r="P8" s="2">
        <v>21.067</v>
      </c>
      <c r="Q8">
        <f t="shared" si="2"/>
        <v>2.5289283191192618E-10</v>
      </c>
      <c r="R8">
        <f t="shared" si="3"/>
        <v>218044.79891990579</v>
      </c>
      <c r="S8" s="1">
        <f t="shared" si="4"/>
        <v>2.0976318602190314</v>
      </c>
      <c r="T8">
        <f t="shared" si="5"/>
        <v>0.47672807558118496</v>
      </c>
      <c r="U8">
        <f t="shared" si="6"/>
        <v>16.332069281154524</v>
      </c>
      <c r="V8">
        <f t="shared" si="7"/>
        <v>3561122.7623553085</v>
      </c>
      <c r="W8">
        <f t="shared" si="8"/>
        <v>3567791.8749418561</v>
      </c>
    </row>
    <row r="9" spans="3:23" x14ac:dyDescent="0.2">
      <c r="C9" t="s">
        <v>3</v>
      </c>
      <c r="D9" s="7">
        <f t="shared" ref="D9" si="10">D6/2/1000</f>
        <v>1E-3</v>
      </c>
      <c r="K9">
        <v>10791.8</v>
      </c>
      <c r="L9" s="1">
        <v>1.7144599999999998E-5</v>
      </c>
      <c r="M9" s="1">
        <v>2.7485999999999998E-4</v>
      </c>
      <c r="N9">
        <f t="shared" si="0"/>
        <v>2.7539418459575355E-4</v>
      </c>
      <c r="O9">
        <f t="shared" si="1"/>
        <v>0.27539418459575354</v>
      </c>
      <c r="P9" s="2">
        <v>21.3813</v>
      </c>
      <c r="Q9">
        <f t="shared" si="2"/>
        <v>2.5284455209819572E-10</v>
      </c>
      <c r="R9">
        <f t="shared" si="3"/>
        <v>218003.17195010532</v>
      </c>
      <c r="S9" s="1">
        <f t="shared" si="4"/>
        <v>2.098288386455061</v>
      </c>
      <c r="T9">
        <f t="shared" si="5"/>
        <v>0.47657891377335559</v>
      </c>
      <c r="U9">
        <f t="shared" si="6"/>
        <v>16.031870093207189</v>
      </c>
      <c r="V9">
        <f t="shared" si="7"/>
        <v>3494998.5326111978</v>
      </c>
      <c r="W9">
        <f t="shared" si="8"/>
        <v>3501790.9883279344</v>
      </c>
    </row>
    <row r="10" spans="3:23" x14ac:dyDescent="0.2">
      <c r="E10" s="10"/>
      <c r="F10" s="10"/>
      <c r="K10">
        <v>10999.3</v>
      </c>
      <c r="L10" s="1">
        <v>1.74681E-5</v>
      </c>
      <c r="M10" s="1">
        <v>2.7489700000000002E-4</v>
      </c>
      <c r="N10">
        <f t="shared" si="0"/>
        <v>2.7545143878115796E-4</v>
      </c>
      <c r="O10">
        <f t="shared" si="1"/>
        <v>0.27545143878115796</v>
      </c>
      <c r="P10" s="2">
        <v>21.697900000000001</v>
      </c>
      <c r="Q10">
        <f t="shared" si="2"/>
        <v>2.5275558093910856E-10</v>
      </c>
      <c r="R10">
        <f t="shared" si="3"/>
        <v>217926.46080591762</v>
      </c>
      <c r="S10" s="1">
        <f t="shared" si="4"/>
        <v>2.0985708454170742</v>
      </c>
      <c r="T10">
        <f t="shared" si="5"/>
        <v>0.47651476822135019</v>
      </c>
      <c r="U10">
        <f t="shared" si="6"/>
        <v>15.737086460462217</v>
      </c>
      <c r="V10">
        <f t="shared" si="7"/>
        <v>3429527.5557252564</v>
      </c>
      <c r="W10">
        <f t="shared" si="8"/>
        <v>3436444.5576494094</v>
      </c>
    </row>
    <row r="11" spans="3:23" x14ac:dyDescent="0.2">
      <c r="C11" t="s">
        <v>4</v>
      </c>
      <c r="D11" s="7">
        <f t="shared" ref="D11" si="11">PI()*D9^2</f>
        <v>3.1415926535897929E-6</v>
      </c>
      <c r="K11">
        <v>11210.9</v>
      </c>
      <c r="L11" s="1">
        <v>1.78006E-5</v>
      </c>
      <c r="M11" s="1">
        <v>2.7491199999999999E-4</v>
      </c>
      <c r="N11">
        <f t="shared" si="0"/>
        <v>2.7548769319946038E-4</v>
      </c>
      <c r="O11">
        <f t="shared" si="1"/>
        <v>0.27548769319946037</v>
      </c>
      <c r="P11" s="2">
        <v>22.016500000000001</v>
      </c>
      <c r="Q11">
        <f t="shared" si="2"/>
        <v>2.5270526719546085E-10</v>
      </c>
      <c r="R11">
        <f t="shared" si="3"/>
        <v>217883.08017692299</v>
      </c>
      <c r="S11" s="1">
        <f t="shared" si="4"/>
        <v>2.098685355807079</v>
      </c>
      <c r="T11">
        <f t="shared" si="5"/>
        <v>0.47648876818670893</v>
      </c>
      <c r="U11">
        <f t="shared" si="6"/>
        <v>15.443973798636003</v>
      </c>
      <c r="V11">
        <f t="shared" si="7"/>
        <v>3364980.5814185063</v>
      </c>
      <c r="W11">
        <f t="shared" si="8"/>
        <v>3372027.1870124373</v>
      </c>
    </row>
    <row r="12" spans="3:23" x14ac:dyDescent="0.2">
      <c r="E12" s="10"/>
      <c r="F12" s="10"/>
      <c r="K12">
        <v>11426.5</v>
      </c>
      <c r="L12" s="1">
        <v>1.81389E-5</v>
      </c>
      <c r="M12" s="1">
        <v>2.7494599999999998E-4</v>
      </c>
      <c r="N12">
        <f t="shared" si="0"/>
        <v>2.7554368548237497E-4</v>
      </c>
      <c r="O12">
        <f t="shared" si="1"/>
        <v>0.27554368548237496</v>
      </c>
      <c r="P12" s="2">
        <v>22.337700000000002</v>
      </c>
      <c r="Q12">
        <f t="shared" si="2"/>
        <v>2.5264915741912052E-10</v>
      </c>
      <c r="R12">
        <f t="shared" si="3"/>
        <v>217834.70219480674</v>
      </c>
      <c r="S12" s="1">
        <f t="shared" si="4"/>
        <v>2.0989449126910906</v>
      </c>
      <c r="T12">
        <f t="shared" si="5"/>
        <v>0.4764298452777801</v>
      </c>
      <c r="U12">
        <f t="shared" si="6"/>
        <v>15.157810010529854</v>
      </c>
      <c r="V12">
        <f t="shared" si="7"/>
        <v>3301897.029569231</v>
      </c>
      <c r="W12">
        <f t="shared" si="8"/>
        <v>3309074.7878158349</v>
      </c>
    </row>
    <row r="13" spans="3:23" x14ac:dyDescent="0.2">
      <c r="C13" t="s">
        <v>13</v>
      </c>
      <c r="D13" s="8">
        <f>8.8541*10^-12</f>
        <v>8.8541000000000004E-12</v>
      </c>
      <c r="K13">
        <v>11646.2</v>
      </c>
      <c r="L13" s="1">
        <v>1.8488300000000001E-5</v>
      </c>
      <c r="M13" s="1">
        <v>2.7502599999999999E-4</v>
      </c>
      <c r="N13">
        <f t="shared" si="0"/>
        <v>2.7564672665005474E-4</v>
      </c>
      <c r="O13">
        <f t="shared" si="1"/>
        <v>0.27564672665005474</v>
      </c>
      <c r="P13" s="2">
        <v>22.660900000000002</v>
      </c>
      <c r="Q13">
        <f t="shared" si="2"/>
        <v>2.5265789136077766E-10</v>
      </c>
      <c r="R13">
        <f t="shared" si="3"/>
        <v>217842.23261999912</v>
      </c>
      <c r="S13" s="1">
        <f t="shared" si="4"/>
        <v>2.0995556347711184</v>
      </c>
      <c r="T13">
        <f t="shared" si="5"/>
        <v>0.47629126060715904</v>
      </c>
      <c r="U13">
        <f t="shared" si="6"/>
        <v>14.875678131575102</v>
      </c>
      <c r="V13">
        <f t="shared" si="7"/>
        <v>3240550.9359188173</v>
      </c>
      <c r="W13">
        <f t="shared" si="8"/>
        <v>3247864.7765258313</v>
      </c>
    </row>
    <row r="14" spans="3:23" x14ac:dyDescent="0.2">
      <c r="K14">
        <v>11870.2</v>
      </c>
      <c r="L14" s="1">
        <v>1.88421E-5</v>
      </c>
      <c r="M14" s="1">
        <v>2.7510799999999998E-4</v>
      </c>
      <c r="N14">
        <f t="shared" si="0"/>
        <v>2.7575249118803983E-4</v>
      </c>
      <c r="O14">
        <f t="shared" si="1"/>
        <v>0.27575249118803985</v>
      </c>
      <c r="P14" s="2">
        <v>22.9848</v>
      </c>
      <c r="Q14">
        <f t="shared" si="2"/>
        <v>2.5263376802680669E-10</v>
      </c>
      <c r="R14">
        <f t="shared" si="3"/>
        <v>217821.43342428762</v>
      </c>
      <c r="S14" s="1">
        <f t="shared" si="4"/>
        <v>2.1001816249031466</v>
      </c>
      <c r="T14">
        <f t="shared" si="5"/>
        <v>0.47614929496686587</v>
      </c>
      <c r="U14">
        <f t="shared" si="6"/>
        <v>14.600707989024578</v>
      </c>
      <c r="V14">
        <f t="shared" si="7"/>
        <v>3180347.1431787815</v>
      </c>
      <c r="W14">
        <f t="shared" si="8"/>
        <v>3187797.6924492009</v>
      </c>
    </row>
    <row r="15" spans="3:23" x14ac:dyDescent="0.2">
      <c r="K15">
        <v>12098.5</v>
      </c>
      <c r="L15" s="1">
        <v>1.9199400000000001E-5</v>
      </c>
      <c r="M15" s="1">
        <v>2.7518600000000002E-4</v>
      </c>
      <c r="N15">
        <f t="shared" si="0"/>
        <v>2.7585494658671615E-4</v>
      </c>
      <c r="O15">
        <f t="shared" si="1"/>
        <v>0.27585494658671617</v>
      </c>
      <c r="P15" s="2">
        <v>23.3111</v>
      </c>
      <c r="Q15">
        <f t="shared" si="2"/>
        <v>2.5256679872699391E-10</v>
      </c>
      <c r="R15">
        <f t="shared" si="3"/>
        <v>217763.69233530105</v>
      </c>
      <c r="S15" s="1">
        <f t="shared" si="4"/>
        <v>2.1007770789311739</v>
      </c>
      <c r="T15">
        <f t="shared" si="5"/>
        <v>0.47601433299566298</v>
      </c>
      <c r="U15">
        <f t="shared" si="6"/>
        <v>14.333052074544</v>
      </c>
      <c r="V15">
        <f t="shared" si="7"/>
        <v>3121218.3421868482</v>
      </c>
      <c r="W15">
        <f t="shared" si="8"/>
        <v>3128805.6771399402</v>
      </c>
    </row>
    <row r="16" spans="3:23" x14ac:dyDescent="0.2">
      <c r="K16">
        <v>12331.2</v>
      </c>
      <c r="L16" s="1">
        <v>1.9565300000000001E-5</v>
      </c>
      <c r="M16" s="1">
        <v>2.7526900000000002E-4</v>
      </c>
      <c r="N16">
        <f t="shared" si="0"/>
        <v>2.7596344563200759E-4</v>
      </c>
      <c r="O16">
        <f t="shared" si="1"/>
        <v>0.27596344563200759</v>
      </c>
      <c r="P16" s="2">
        <v>23.639500000000002</v>
      </c>
      <c r="Q16">
        <f t="shared" si="2"/>
        <v>2.5252321007492049E-10</v>
      </c>
      <c r="R16">
        <f t="shared" si="3"/>
        <v>217726.11009619734</v>
      </c>
      <c r="S16" s="1">
        <f t="shared" si="4"/>
        <v>2.1014107030892029</v>
      </c>
      <c r="T16">
        <f t="shared" si="5"/>
        <v>0.47587080361299128</v>
      </c>
      <c r="U16">
        <f t="shared" si="6"/>
        <v>14.069245040965384</v>
      </c>
      <c r="V16">
        <f t="shared" si="7"/>
        <v>3063241.9947596076</v>
      </c>
      <c r="W16">
        <f t="shared" si="8"/>
        <v>3070969.9082661886</v>
      </c>
    </row>
    <row r="17" spans="11:23" x14ac:dyDescent="0.2">
      <c r="K17">
        <v>12568.4</v>
      </c>
      <c r="L17" s="1">
        <v>1.9932299999999999E-5</v>
      </c>
      <c r="M17" s="1">
        <v>2.7531099999999998E-4</v>
      </c>
      <c r="N17">
        <f t="shared" si="0"/>
        <v>2.7603159838013108E-4</v>
      </c>
      <c r="O17">
        <f t="shared" si="1"/>
        <v>0.27603159838013108</v>
      </c>
      <c r="P17" s="2">
        <v>23.969100000000001</v>
      </c>
      <c r="Q17">
        <f t="shared" si="2"/>
        <v>2.5240476689082027E-10</v>
      </c>
      <c r="R17">
        <f t="shared" si="3"/>
        <v>217623.98810220754</v>
      </c>
      <c r="S17" s="1">
        <f t="shared" si="4"/>
        <v>2.1017313321812168</v>
      </c>
      <c r="T17">
        <f t="shared" si="5"/>
        <v>0.47579820726285743</v>
      </c>
      <c r="U17">
        <f t="shared" si="6"/>
        <v>13.81230465124446</v>
      </c>
      <c r="V17">
        <f t="shared" si="7"/>
        <v>3005888.8230864904</v>
      </c>
      <c r="W17">
        <f t="shared" si="8"/>
        <v>3013756.4295997438</v>
      </c>
    </row>
    <row r="18" spans="11:23" x14ac:dyDescent="0.2">
      <c r="K18">
        <v>12810.1</v>
      </c>
      <c r="L18" s="1">
        <v>2.03113E-5</v>
      </c>
      <c r="M18" s="1">
        <v>2.7538200000000001E-4</v>
      </c>
      <c r="N18">
        <f t="shared" si="0"/>
        <v>2.761300324696501E-4</v>
      </c>
      <c r="O18">
        <f t="shared" si="1"/>
        <v>0.27613003246965012</v>
      </c>
      <c r="P18" s="2">
        <v>24.3004</v>
      </c>
      <c r="Q18">
        <f t="shared" si="2"/>
        <v>2.5235117568343836E-10</v>
      </c>
      <c r="R18">
        <f t="shared" si="3"/>
        <v>217577.78163621514</v>
      </c>
      <c r="S18" s="1">
        <f t="shared" si="4"/>
        <v>2.102273348027242</v>
      </c>
      <c r="T18">
        <f t="shared" si="5"/>
        <v>0.47567553521923911</v>
      </c>
      <c r="U18">
        <f t="shared" si="6"/>
        <v>13.55806866128707</v>
      </c>
      <c r="V18">
        <f t="shared" si="7"/>
        <v>2949934.5025943299</v>
      </c>
      <c r="W18">
        <f t="shared" si="8"/>
        <v>2957947.5419043847</v>
      </c>
    </row>
    <row r="19" spans="11:23" x14ac:dyDescent="0.2">
      <c r="K19">
        <v>13056.5</v>
      </c>
      <c r="L19" s="1">
        <v>2.0699999999999998E-5</v>
      </c>
      <c r="M19" s="1">
        <v>2.7547800000000001E-4</v>
      </c>
      <c r="N19">
        <f t="shared" si="0"/>
        <v>2.7625462617664886E-4</v>
      </c>
      <c r="O19">
        <f t="shared" si="1"/>
        <v>0.27625462617664887</v>
      </c>
      <c r="P19" s="2">
        <v>24.633700000000001</v>
      </c>
      <c r="Q19">
        <f t="shared" si="2"/>
        <v>2.5232698824357475E-10</v>
      </c>
      <c r="R19">
        <f t="shared" si="3"/>
        <v>217556.92716825107</v>
      </c>
      <c r="S19" s="1">
        <f t="shared" si="4"/>
        <v>2.1030062145232749</v>
      </c>
      <c r="T19">
        <f t="shared" si="5"/>
        <v>0.47550976934544509</v>
      </c>
      <c r="U19">
        <f t="shared" si="6"/>
        <v>13.308115942028987</v>
      </c>
      <c r="V19">
        <f t="shared" si="7"/>
        <v>2895272.8107466414</v>
      </c>
      <c r="W19">
        <f t="shared" si="8"/>
        <v>2903435.1491307067</v>
      </c>
    </row>
    <row r="20" spans="11:23" x14ac:dyDescent="0.2">
      <c r="K20">
        <v>13307.6</v>
      </c>
      <c r="L20" s="1">
        <v>2.1093800000000001E-5</v>
      </c>
      <c r="M20" s="1">
        <v>2.7555E-4</v>
      </c>
      <c r="N20">
        <f t="shared" si="0"/>
        <v>2.7635620293099992E-4</v>
      </c>
      <c r="O20">
        <f t="shared" si="1"/>
        <v>0.27635620293099994</v>
      </c>
      <c r="P20" s="2">
        <v>24.9682</v>
      </c>
      <c r="Q20">
        <f t="shared" si="2"/>
        <v>2.5227558226816423E-10</v>
      </c>
      <c r="R20">
        <f t="shared" si="3"/>
        <v>217512.60481444246</v>
      </c>
      <c r="S20" s="1">
        <f t="shared" si="4"/>
        <v>2.1035558643952998</v>
      </c>
      <c r="T20">
        <f t="shared" si="5"/>
        <v>0.47538552073941032</v>
      </c>
      <c r="U20">
        <f t="shared" si="6"/>
        <v>13.063080146772982</v>
      </c>
      <c r="V20">
        <f t="shared" si="7"/>
        <v>2841384.5896244207</v>
      </c>
      <c r="W20">
        <f t="shared" si="8"/>
        <v>2849697.8996743322</v>
      </c>
    </row>
    <row r="21" spans="11:23" x14ac:dyDescent="0.2">
      <c r="K21">
        <v>13563.5</v>
      </c>
      <c r="L21" s="1">
        <v>2.1497499999999999E-5</v>
      </c>
      <c r="M21" s="1">
        <v>2.7562099999999998E-4</v>
      </c>
      <c r="N21">
        <f t="shared" si="0"/>
        <v>2.7645809473996234E-4</v>
      </c>
      <c r="O21">
        <f t="shared" si="1"/>
        <v>0.27645809473996236</v>
      </c>
      <c r="P21" s="2">
        <v>25.3035</v>
      </c>
      <c r="Q21">
        <f t="shared" si="2"/>
        <v>2.5225298699583585E-10</v>
      </c>
      <c r="R21">
        <f t="shared" si="3"/>
        <v>217493.12311709998</v>
      </c>
      <c r="S21" s="1">
        <f t="shared" si="4"/>
        <v>2.1040978802413242</v>
      </c>
      <c r="T21">
        <f t="shared" si="5"/>
        <v>0.47526306137683461</v>
      </c>
      <c r="U21">
        <f t="shared" si="6"/>
        <v>12.821072217699733</v>
      </c>
      <c r="V21">
        <f t="shared" si="7"/>
        <v>2788495.0383373983</v>
      </c>
      <c r="W21">
        <f t="shared" si="8"/>
        <v>2796964.039353298</v>
      </c>
    </row>
    <row r="22" spans="11:23" x14ac:dyDescent="0.2">
      <c r="K22">
        <v>13824.4</v>
      </c>
      <c r="L22" s="1">
        <v>2.1906899999999999E-5</v>
      </c>
      <c r="M22" s="1">
        <v>2.75691E-4</v>
      </c>
      <c r="N22">
        <f t="shared" si="0"/>
        <v>2.7656001111623133E-4</v>
      </c>
      <c r="O22">
        <f t="shared" si="1"/>
        <v>0.27656001111623135</v>
      </c>
      <c r="P22" s="2">
        <v>25.6402</v>
      </c>
      <c r="Q22">
        <f t="shared" si="2"/>
        <v>2.5220562359450263E-10</v>
      </c>
      <c r="R22">
        <f t="shared" si="3"/>
        <v>217452.28628023993</v>
      </c>
      <c r="S22" s="1">
        <f t="shared" si="4"/>
        <v>2.1046322620613487</v>
      </c>
      <c r="T22">
        <f t="shared" si="5"/>
        <v>0.47514238854276891</v>
      </c>
      <c r="U22">
        <f t="shared" si="6"/>
        <v>12.584665105514704</v>
      </c>
      <c r="V22">
        <f t="shared" si="7"/>
        <v>2736564.1992653292</v>
      </c>
      <c r="W22">
        <f t="shared" si="8"/>
        <v>2745190.1780221341</v>
      </c>
    </row>
    <row r="23" spans="11:23" x14ac:dyDescent="0.2">
      <c r="K23">
        <v>14090.2</v>
      </c>
      <c r="L23" s="1">
        <v>2.2319599999999999E-5</v>
      </c>
      <c r="M23" s="1">
        <v>2.75705E-4</v>
      </c>
      <c r="N23">
        <f t="shared" si="0"/>
        <v>2.7660696225720712E-4</v>
      </c>
      <c r="O23">
        <f t="shared" si="1"/>
        <v>0.2766069622572071</v>
      </c>
      <c r="P23" s="2">
        <v>25.978100000000001</v>
      </c>
      <c r="Q23">
        <f t="shared" si="2"/>
        <v>2.5210959871640335E-10</v>
      </c>
      <c r="R23">
        <f t="shared" si="3"/>
        <v>217369.49340280576</v>
      </c>
      <c r="S23" s="1">
        <f t="shared" si="4"/>
        <v>2.1047391384253533</v>
      </c>
      <c r="T23">
        <f t="shared" si="5"/>
        <v>0.47511826132911816</v>
      </c>
      <c r="U23">
        <f t="shared" si="6"/>
        <v>12.352595924658152</v>
      </c>
      <c r="V23">
        <f t="shared" si="7"/>
        <v>2685077.5183525053</v>
      </c>
      <c r="W23">
        <f t="shared" si="8"/>
        <v>2693861.6846869183</v>
      </c>
    </row>
    <row r="24" spans="11:23" x14ac:dyDescent="0.2">
      <c r="K24">
        <v>14361.2</v>
      </c>
      <c r="L24" s="1">
        <v>2.2744799999999999E-5</v>
      </c>
      <c r="M24" s="1">
        <v>2.7574499999999998E-4</v>
      </c>
      <c r="N24">
        <f t="shared" si="0"/>
        <v>2.766814611643505E-4</v>
      </c>
      <c r="O24">
        <f t="shared" si="1"/>
        <v>0.2766814611643505</v>
      </c>
      <c r="P24" s="2">
        <v>26.317499999999999</v>
      </c>
      <c r="Q24">
        <f t="shared" si="2"/>
        <v>2.5206440615244833E-10</v>
      </c>
      <c r="R24">
        <f t="shared" si="3"/>
        <v>217330.52826707711</v>
      </c>
      <c r="S24" s="1">
        <f t="shared" si="4"/>
        <v>2.1050444994653668</v>
      </c>
      <c r="T24">
        <f t="shared" si="5"/>
        <v>0.47504933993270793</v>
      </c>
      <c r="U24">
        <f t="shared" si="6"/>
        <v>12.123430410467448</v>
      </c>
      <c r="V24">
        <f t="shared" si="7"/>
        <v>2634791.5355160381</v>
      </c>
      <c r="W24">
        <f t="shared" si="8"/>
        <v>2643739.5851603481</v>
      </c>
    </row>
    <row r="25" spans="11:23" x14ac:dyDescent="0.2">
      <c r="K25">
        <v>14637.4</v>
      </c>
      <c r="L25" s="1">
        <v>2.3172000000000001E-5</v>
      </c>
      <c r="M25" s="1">
        <v>2.7578800000000001E-4</v>
      </c>
      <c r="N25">
        <f t="shared" si="0"/>
        <v>2.7675975597618959E-4</v>
      </c>
      <c r="O25">
        <f t="shared" si="1"/>
        <v>0.27675975597618957</v>
      </c>
      <c r="P25" s="2">
        <v>26.6584</v>
      </c>
      <c r="Q25">
        <f t="shared" si="2"/>
        <v>2.5195310241746481E-10</v>
      </c>
      <c r="R25">
        <f t="shared" si="3"/>
        <v>217234.56192303312</v>
      </c>
      <c r="S25" s="1">
        <f t="shared" si="4"/>
        <v>2.1053727625833822</v>
      </c>
      <c r="T25">
        <f t="shared" si="5"/>
        <v>0.47497527172953319</v>
      </c>
      <c r="U25">
        <f t="shared" si="6"/>
        <v>11.901778007940619</v>
      </c>
      <c r="V25">
        <f t="shared" si="7"/>
        <v>2585477.5316601703</v>
      </c>
      <c r="W25">
        <f t="shared" si="8"/>
        <v>2594587.620723852</v>
      </c>
    </row>
    <row r="26" spans="11:23" x14ac:dyDescent="0.2">
      <c r="K26">
        <v>14919</v>
      </c>
      <c r="L26" s="1">
        <v>2.3609500000000002E-5</v>
      </c>
      <c r="M26" s="1">
        <v>2.7580399999999999E-4</v>
      </c>
      <c r="N26">
        <f t="shared" si="0"/>
        <v>2.7681267114467502E-4</v>
      </c>
      <c r="O26">
        <f t="shared" si="1"/>
        <v>0.276812671144675</v>
      </c>
      <c r="P26" s="2">
        <v>26.999300000000002</v>
      </c>
      <c r="Q26">
        <f t="shared" si="2"/>
        <v>2.5186464434131666E-10</v>
      </c>
      <c r="R26">
        <f t="shared" si="3"/>
        <v>217158.29316017125</v>
      </c>
      <c r="S26" s="1">
        <f t="shared" si="4"/>
        <v>2.1054949069993874</v>
      </c>
      <c r="T26">
        <f t="shared" si="5"/>
        <v>0.47494771736357899</v>
      </c>
      <c r="U26">
        <f t="shared" si="6"/>
        <v>11.681907706643509</v>
      </c>
      <c r="V26">
        <f t="shared" si="7"/>
        <v>2536823.1384293549</v>
      </c>
      <c r="W26">
        <f t="shared" si="8"/>
        <v>2546100.8149636965</v>
      </c>
    </row>
    <row r="27" spans="11:23" x14ac:dyDescent="0.2">
      <c r="K27">
        <v>15205.9</v>
      </c>
      <c r="L27" s="1">
        <v>2.4055600000000001E-5</v>
      </c>
      <c r="M27" s="1">
        <v>2.75822E-4</v>
      </c>
      <c r="N27">
        <f t="shared" si="0"/>
        <v>2.7686900797192884E-4</v>
      </c>
      <c r="O27">
        <f t="shared" si="1"/>
        <v>0.27686900797192887</v>
      </c>
      <c r="P27" s="2">
        <v>27.3337</v>
      </c>
      <c r="Q27">
        <f t="shared" si="2"/>
        <v>2.5178171953264181E-10</v>
      </c>
      <c r="R27">
        <f t="shared" si="3"/>
        <v>217086.79519363624</v>
      </c>
      <c r="S27" s="1">
        <f t="shared" si="4"/>
        <v>2.1056323194673938</v>
      </c>
      <c r="T27">
        <f t="shared" si="5"/>
        <v>0.47491672252302036</v>
      </c>
      <c r="U27">
        <f t="shared" si="6"/>
        <v>11.466020386105521</v>
      </c>
      <c r="V27">
        <f t="shared" si="7"/>
        <v>2489121.6192445471</v>
      </c>
      <c r="W27">
        <f t="shared" si="8"/>
        <v>2498570.213549749</v>
      </c>
    </row>
    <row r="28" spans="11:23" x14ac:dyDescent="0.2">
      <c r="K28">
        <v>15498.3</v>
      </c>
      <c r="L28" s="1">
        <v>2.45081E-5</v>
      </c>
      <c r="M28" s="1">
        <v>2.7583600000000001E-4</v>
      </c>
      <c r="N28">
        <f t="shared" si="0"/>
        <v>2.7692263515575972E-4</v>
      </c>
      <c r="O28">
        <f t="shared" si="1"/>
        <v>0.27692263515575971</v>
      </c>
      <c r="P28" s="2">
        <v>27.676400000000001</v>
      </c>
      <c r="Q28">
        <f t="shared" si="2"/>
        <v>2.5167826540914036E-10</v>
      </c>
      <c r="R28">
        <f t="shared" si="3"/>
        <v>216997.59680321228</v>
      </c>
      <c r="S28" s="1">
        <f t="shared" si="4"/>
        <v>2.1057391958313989</v>
      </c>
      <c r="T28">
        <f t="shared" si="5"/>
        <v>0.47489261822149575</v>
      </c>
      <c r="U28">
        <f t="shared" si="6"/>
        <v>11.25489124003901</v>
      </c>
      <c r="V28">
        <f t="shared" si="7"/>
        <v>2442284.351369991</v>
      </c>
      <c r="W28">
        <f t="shared" si="8"/>
        <v>2451905.5467054816</v>
      </c>
    </row>
    <row r="29" spans="11:23" x14ac:dyDescent="0.2">
      <c r="K29">
        <v>15796.4</v>
      </c>
      <c r="L29" s="1">
        <v>2.4971299999999999E-5</v>
      </c>
      <c r="M29" s="1">
        <v>2.7585700000000001E-4</v>
      </c>
      <c r="N29">
        <f t="shared" si="0"/>
        <v>2.7698492788000219E-4</v>
      </c>
      <c r="O29">
        <f t="shared" si="1"/>
        <v>0.27698492788000217</v>
      </c>
      <c r="P29" s="2">
        <v>28.019400000000001</v>
      </c>
      <c r="Q29">
        <f t="shared" si="2"/>
        <v>2.5159566929367744E-10</v>
      </c>
      <c r="R29">
        <f t="shared" si="3"/>
        <v>216926.38223674343</v>
      </c>
      <c r="S29" s="1">
        <f t="shared" si="4"/>
        <v>2.1058995103774061</v>
      </c>
      <c r="T29">
        <f t="shared" si="5"/>
        <v>0.47485646635664314</v>
      </c>
      <c r="U29">
        <f t="shared" si="6"/>
        <v>11.046961912275293</v>
      </c>
      <c r="V29">
        <f t="shared" si="7"/>
        <v>2396377.4823369766</v>
      </c>
      <c r="W29">
        <f t="shared" si="8"/>
        <v>2406175.8234098414</v>
      </c>
    </row>
    <row r="30" spans="11:23" x14ac:dyDescent="0.2">
      <c r="K30">
        <v>16100.2</v>
      </c>
      <c r="L30" s="1">
        <v>2.5443799999999999E-5</v>
      </c>
      <c r="M30" s="1">
        <v>2.7589900000000002E-4</v>
      </c>
      <c r="N30">
        <f t="shared" si="0"/>
        <v>2.7706974782433394E-4</v>
      </c>
      <c r="O30">
        <f t="shared" si="1"/>
        <v>0.27706974782433391</v>
      </c>
      <c r="P30" s="2">
        <v>28.363199999999999</v>
      </c>
      <c r="Q30">
        <f t="shared" si="2"/>
        <v>2.5151902094642092E-10</v>
      </c>
      <c r="R30">
        <f t="shared" si="3"/>
        <v>216860.2958501158</v>
      </c>
      <c r="S30" s="1">
        <f t="shared" si="4"/>
        <v>2.1062201394694204</v>
      </c>
      <c r="T30">
        <f t="shared" si="5"/>
        <v>0.47478417913709192</v>
      </c>
      <c r="U30">
        <f t="shared" si="6"/>
        <v>10.843466777761186</v>
      </c>
      <c r="V30">
        <f t="shared" si="7"/>
        <v>2351517.4134661928</v>
      </c>
      <c r="W30">
        <f t="shared" si="8"/>
        <v>2361495.8254781934</v>
      </c>
    </row>
    <row r="31" spans="11:23" x14ac:dyDescent="0.2">
      <c r="K31">
        <v>16409.900000000001</v>
      </c>
      <c r="L31" s="1">
        <v>2.5923700000000001E-5</v>
      </c>
      <c r="M31" s="1">
        <v>2.7591099999999999E-4</v>
      </c>
      <c r="N31">
        <f t="shared" si="0"/>
        <v>2.7712617729599271E-4</v>
      </c>
      <c r="O31">
        <f t="shared" si="1"/>
        <v>0.2771261772959927</v>
      </c>
      <c r="P31" s="2">
        <v>28.708100000000002</v>
      </c>
      <c r="Q31">
        <f t="shared" si="2"/>
        <v>2.5142657775070948E-10</v>
      </c>
      <c r="R31">
        <f t="shared" si="3"/>
        <v>216780.59110772345</v>
      </c>
      <c r="S31" s="1">
        <f t="shared" si="4"/>
        <v>2.1063117477814246</v>
      </c>
      <c r="T31">
        <f t="shared" si="5"/>
        <v>0.47476352968799546</v>
      </c>
      <c r="U31">
        <f t="shared" si="6"/>
        <v>10.643195222904136</v>
      </c>
      <c r="V31">
        <f t="shared" si="7"/>
        <v>2307238.1516960571</v>
      </c>
      <c r="W31">
        <f t="shared" si="8"/>
        <v>2317399.7741699321</v>
      </c>
    </row>
    <row r="32" spans="11:23" x14ac:dyDescent="0.2">
      <c r="K32">
        <v>16725.5</v>
      </c>
      <c r="L32" s="1">
        <v>2.6410500000000001E-5</v>
      </c>
      <c r="M32" s="1">
        <v>2.7593799999999999E-4</v>
      </c>
      <c r="N32">
        <f t="shared" si="0"/>
        <v>2.7719901578874694E-4</v>
      </c>
      <c r="O32">
        <f t="shared" si="1"/>
        <v>0.27719901578874695</v>
      </c>
      <c r="P32" s="2">
        <v>29.0547</v>
      </c>
      <c r="Q32">
        <f t="shared" si="2"/>
        <v>2.5131455708519934E-10</v>
      </c>
      <c r="R32">
        <f t="shared" si="3"/>
        <v>216684.00662448059</v>
      </c>
      <c r="S32" s="1">
        <f t="shared" si="4"/>
        <v>2.1065178664834336</v>
      </c>
      <c r="T32">
        <f t="shared" si="5"/>
        <v>0.47471707499418181</v>
      </c>
      <c r="U32">
        <f t="shared" si="6"/>
        <v>10.44804149864637</v>
      </c>
      <c r="V32">
        <f t="shared" si="7"/>
        <v>2263923.4933055383</v>
      </c>
      <c r="W32">
        <f t="shared" si="8"/>
        <v>2274269.4524324927</v>
      </c>
    </row>
    <row r="33" spans="11:23" x14ac:dyDescent="0.2">
      <c r="K33">
        <v>17047.099999999999</v>
      </c>
      <c r="L33" s="1">
        <v>2.69139E-5</v>
      </c>
      <c r="M33" s="1">
        <v>2.7597899999999998E-4</v>
      </c>
      <c r="N33">
        <f t="shared" si="0"/>
        <v>2.7728823713639564E-4</v>
      </c>
      <c r="O33">
        <f t="shared" si="1"/>
        <v>0.27728823713639561</v>
      </c>
      <c r="P33" s="2">
        <v>29.402100000000001</v>
      </c>
      <c r="Q33">
        <f t="shared" si="2"/>
        <v>2.5127325016460057E-10</v>
      </c>
      <c r="R33">
        <f t="shared" si="3"/>
        <v>216648.39169966101</v>
      </c>
      <c r="S33" s="1">
        <f t="shared" si="4"/>
        <v>2.1068308615494478</v>
      </c>
      <c r="T33">
        <f t="shared" si="5"/>
        <v>0.47464655006266615</v>
      </c>
      <c r="U33">
        <f t="shared" si="6"/>
        <v>10.254143769576313</v>
      </c>
      <c r="V33">
        <f t="shared" si="7"/>
        <v>2221543.7559358077</v>
      </c>
      <c r="W33">
        <f t="shared" si="8"/>
        <v>2232082.7012374396</v>
      </c>
    </row>
    <row r="34" spans="11:23" x14ac:dyDescent="0.2">
      <c r="K34">
        <v>17375</v>
      </c>
      <c r="L34" s="1">
        <v>2.7419800000000001E-5</v>
      </c>
      <c r="M34" s="1">
        <v>2.76008E-4</v>
      </c>
      <c r="N34">
        <f t="shared" si="0"/>
        <v>2.7736665534277909E-4</v>
      </c>
      <c r="O34">
        <f t="shared" si="1"/>
        <v>0.2773666553427791</v>
      </c>
      <c r="P34" s="2">
        <v>29.7471</v>
      </c>
      <c r="Q34">
        <f t="shared" si="2"/>
        <v>2.5116527819229654E-10</v>
      </c>
      <c r="R34">
        <f t="shared" si="3"/>
        <v>216555.29800929409</v>
      </c>
      <c r="S34" s="1">
        <f t="shared" si="4"/>
        <v>2.1070522483034582</v>
      </c>
      <c r="T34">
        <f t="shared" si="5"/>
        <v>0.47459667922576343</v>
      </c>
      <c r="U34">
        <f t="shared" si="6"/>
        <v>10.066010693002866</v>
      </c>
      <c r="V34">
        <f t="shared" si="7"/>
        <v>2179847.9453879767</v>
      </c>
      <c r="W34">
        <f t="shared" si="8"/>
        <v>2190578.293991812</v>
      </c>
    </row>
    <row r="35" spans="11:23" x14ac:dyDescent="0.2">
      <c r="K35">
        <v>17709.2</v>
      </c>
      <c r="L35" s="1">
        <v>2.7931699999999999E-5</v>
      </c>
      <c r="M35" s="1">
        <v>2.7605400000000002E-4</v>
      </c>
      <c r="N35">
        <f t="shared" si="0"/>
        <v>2.7746349450133076E-4</v>
      </c>
      <c r="O35">
        <f t="shared" si="1"/>
        <v>0.27746349450133079</v>
      </c>
      <c r="P35" s="2">
        <v>30.093499999999999</v>
      </c>
      <c r="Q35">
        <f t="shared" si="2"/>
        <v>2.5102591443768734E-10</v>
      </c>
      <c r="R35">
        <f t="shared" si="3"/>
        <v>216435.13824983887</v>
      </c>
      <c r="S35" s="1">
        <f t="shared" si="4"/>
        <v>2.1074034134994744</v>
      </c>
      <c r="T35">
        <f t="shared" si="5"/>
        <v>0.47451759525217713</v>
      </c>
      <c r="U35">
        <f t="shared" si="6"/>
        <v>9.8831793267148118</v>
      </c>
      <c r="V35">
        <f t="shared" si="7"/>
        <v>2139067.28392547</v>
      </c>
      <c r="W35">
        <f t="shared" si="8"/>
        <v>2149989.073048864</v>
      </c>
    </row>
    <row r="36" spans="11:23" x14ac:dyDescent="0.2">
      <c r="K36">
        <v>18049.7</v>
      </c>
      <c r="L36" s="1">
        <v>2.84592E-5</v>
      </c>
      <c r="M36" s="1">
        <v>2.76142E-4</v>
      </c>
      <c r="N36">
        <f t="shared" si="0"/>
        <v>2.7760462933575152E-4</v>
      </c>
      <c r="O36">
        <f t="shared" si="1"/>
        <v>0.27760462933575153</v>
      </c>
      <c r="P36" s="2">
        <v>30.439800000000002</v>
      </c>
      <c r="Q36">
        <f t="shared" si="2"/>
        <v>2.5094169744875914E-10</v>
      </c>
      <c r="R36">
        <f t="shared" si="3"/>
        <v>216362.52616242753</v>
      </c>
      <c r="S36" s="1">
        <f t="shared" si="4"/>
        <v>2.1080752077875045</v>
      </c>
      <c r="T36">
        <f t="shared" si="5"/>
        <v>0.47436637758741707</v>
      </c>
      <c r="U36">
        <f t="shared" si="6"/>
        <v>9.7030837128239718</v>
      </c>
      <c r="V36">
        <f t="shared" si="7"/>
        <v>2099383.7036721013</v>
      </c>
      <c r="W36">
        <f t="shared" si="8"/>
        <v>2110503.4181378093</v>
      </c>
    </row>
    <row r="37" spans="11:23" x14ac:dyDescent="0.2">
      <c r="K37">
        <v>18396.900000000001</v>
      </c>
      <c r="L37" s="1">
        <v>2.89939E-5</v>
      </c>
      <c r="M37" s="1">
        <v>2.7621600000000003E-4</v>
      </c>
      <c r="N37">
        <f t="shared" si="0"/>
        <v>2.777335501757215E-4</v>
      </c>
      <c r="O37">
        <f t="shared" si="1"/>
        <v>0.27773355017572149</v>
      </c>
      <c r="P37" s="2">
        <v>30.7851</v>
      </c>
      <c r="Q37">
        <f t="shared" si="2"/>
        <v>2.508315262088778E-10</v>
      </c>
      <c r="R37">
        <f t="shared" si="3"/>
        <v>216267.53625834419</v>
      </c>
      <c r="S37" s="1">
        <f t="shared" si="4"/>
        <v>2.1086401257115304</v>
      </c>
      <c r="T37">
        <f t="shared" si="5"/>
        <v>0.47423929185762048</v>
      </c>
      <c r="U37">
        <f t="shared" si="6"/>
        <v>9.5266935458837914</v>
      </c>
      <c r="V37">
        <f t="shared" si="7"/>
        <v>2060314.5418565564</v>
      </c>
      <c r="W37">
        <f t="shared" si="8"/>
        <v>2071634.0551904542</v>
      </c>
    </row>
    <row r="38" spans="11:23" x14ac:dyDescent="0.2">
      <c r="K38">
        <v>18750.7</v>
      </c>
      <c r="L38" s="1">
        <v>2.9541400000000001E-5</v>
      </c>
      <c r="M38" s="1">
        <v>2.7628100000000002E-4</v>
      </c>
      <c r="N38">
        <f t="shared" si="0"/>
        <v>2.7785587140631026E-4</v>
      </c>
      <c r="O38">
        <f t="shared" si="1"/>
        <v>0.27785587140631024</v>
      </c>
      <c r="P38" s="2">
        <v>31.130800000000001</v>
      </c>
      <c r="Q38">
        <f t="shared" si="2"/>
        <v>2.5074583006793968E-10</v>
      </c>
      <c r="R38">
        <f t="shared" si="3"/>
        <v>216193.64884256496</v>
      </c>
      <c r="S38" s="1">
        <f t="shared" si="4"/>
        <v>2.1091363374015528</v>
      </c>
      <c r="T38">
        <f t="shared" si="5"/>
        <v>0.47412771866232023</v>
      </c>
      <c r="U38">
        <f t="shared" si="6"/>
        <v>9.3523326585740723</v>
      </c>
      <c r="V38">
        <f t="shared" si="7"/>
        <v>2021914.922646615</v>
      </c>
      <c r="W38">
        <f t="shared" si="8"/>
        <v>2033440.3478393285</v>
      </c>
    </row>
    <row r="39" spans="11:23" x14ac:dyDescent="0.2">
      <c r="K39">
        <v>19111.3</v>
      </c>
      <c r="L39" s="1">
        <v>3.0094500000000001E-5</v>
      </c>
      <c r="M39" s="1">
        <v>2.7635000000000002E-4</v>
      </c>
      <c r="N39">
        <f t="shared" si="0"/>
        <v>2.7798381505089465E-4</v>
      </c>
      <c r="O39">
        <f t="shared" si="1"/>
        <v>0.27798381505089464</v>
      </c>
      <c r="P39" s="2">
        <v>31.476299999999998</v>
      </c>
      <c r="Q39">
        <f t="shared" si="2"/>
        <v>2.5062075499202273E-10</v>
      </c>
      <c r="R39">
        <f t="shared" si="3"/>
        <v>216085.80881573612</v>
      </c>
      <c r="S39" s="1">
        <f t="shared" si="4"/>
        <v>2.1096630851955767</v>
      </c>
      <c r="T39">
        <f t="shared" si="5"/>
        <v>0.47400933685451241</v>
      </c>
      <c r="U39">
        <f t="shared" si="6"/>
        <v>9.1827410324145617</v>
      </c>
      <c r="V39">
        <f t="shared" si="7"/>
        <v>1984260.0231347482</v>
      </c>
      <c r="W39">
        <f t="shared" si="8"/>
        <v>1995991.2114491542</v>
      </c>
    </row>
    <row r="40" spans="11:23" x14ac:dyDescent="0.2">
      <c r="K40">
        <v>19478.900000000001</v>
      </c>
      <c r="L40" s="1">
        <v>3.0660000000000001E-5</v>
      </c>
      <c r="M40" s="1">
        <v>2.76431E-4</v>
      </c>
      <c r="N40">
        <f t="shared" si="0"/>
        <v>2.7812611053441209E-4</v>
      </c>
      <c r="O40">
        <f t="shared" si="1"/>
        <v>0.27812611053441211</v>
      </c>
      <c r="P40" s="2">
        <v>31.820499999999999</v>
      </c>
      <c r="Q40">
        <f t="shared" si="2"/>
        <v>2.505116076984589E-10</v>
      </c>
      <c r="R40">
        <f t="shared" si="3"/>
        <v>215991.70176059401</v>
      </c>
      <c r="S40" s="1">
        <f t="shared" si="4"/>
        <v>2.1102814413016042</v>
      </c>
      <c r="T40">
        <f t="shared" si="5"/>
        <v>0.47387044231560327</v>
      </c>
      <c r="U40">
        <f t="shared" si="6"/>
        <v>9.0160143509458557</v>
      </c>
      <c r="V40">
        <f t="shared" si="7"/>
        <v>1947384.2827587328</v>
      </c>
      <c r="W40">
        <f t="shared" si="8"/>
        <v>1959325.8942721044</v>
      </c>
    </row>
    <row r="41" spans="11:23" x14ac:dyDescent="0.2">
      <c r="K41">
        <v>19853.5</v>
      </c>
      <c r="L41" s="1">
        <v>3.1233999999999999E-5</v>
      </c>
      <c r="M41" s="1">
        <v>2.7650199999999998E-4</v>
      </c>
      <c r="N41">
        <f t="shared" si="0"/>
        <v>2.7826052317926809E-4</v>
      </c>
      <c r="O41">
        <f t="shared" si="1"/>
        <v>0.27826052317926808</v>
      </c>
      <c r="P41" s="2">
        <v>32.165500000000002</v>
      </c>
      <c r="Q41">
        <f t="shared" si="2"/>
        <v>2.5038635467460441E-10</v>
      </c>
      <c r="R41">
        <f t="shared" si="3"/>
        <v>215883.70830663177</v>
      </c>
      <c r="S41" s="1">
        <f t="shared" si="4"/>
        <v>2.110823457147629</v>
      </c>
      <c r="T41">
        <f t="shared" si="5"/>
        <v>0.47374876217801143</v>
      </c>
      <c r="U41">
        <f t="shared" si="6"/>
        <v>8.8525965294230637</v>
      </c>
      <c r="V41">
        <f t="shared" si="7"/>
        <v>1911131.3669142695</v>
      </c>
      <c r="W41">
        <f t="shared" si="8"/>
        <v>1923285.9582276961</v>
      </c>
    </row>
    <row r="42" spans="11:23" x14ac:dyDescent="0.2">
      <c r="K42">
        <v>20235.3</v>
      </c>
      <c r="L42" s="1">
        <v>3.1824099999999999E-5</v>
      </c>
      <c r="M42" s="1">
        <v>2.7657499999999999E-4</v>
      </c>
      <c r="N42">
        <f t="shared" si="0"/>
        <v>2.7839989936386471E-4</v>
      </c>
      <c r="O42">
        <f t="shared" si="1"/>
        <v>0.27839989936386472</v>
      </c>
      <c r="P42" s="2">
        <v>32.508800000000001</v>
      </c>
      <c r="Q42">
        <f t="shared" si="2"/>
        <v>2.5030332263177651E-10</v>
      </c>
      <c r="R42">
        <f t="shared" si="3"/>
        <v>215812.1178825559</v>
      </c>
      <c r="S42" s="1">
        <f t="shared" si="4"/>
        <v>2.1113807410456542</v>
      </c>
      <c r="T42">
        <f t="shared" si="5"/>
        <v>0.47362371956881322</v>
      </c>
      <c r="U42">
        <f t="shared" si="6"/>
        <v>8.6907406650934345</v>
      </c>
      <c r="V42">
        <f t="shared" si="7"/>
        <v>1875567.1489018665</v>
      </c>
      <c r="W42">
        <f t="shared" si="8"/>
        <v>1887942.5309751434</v>
      </c>
    </row>
    <row r="43" spans="11:23" x14ac:dyDescent="0.2">
      <c r="K43">
        <v>20624.5</v>
      </c>
      <c r="L43" s="1">
        <v>3.2420599999999999E-5</v>
      </c>
      <c r="M43" s="1">
        <v>2.7666399999999998E-4</v>
      </c>
      <c r="N43">
        <f t="shared" si="0"/>
        <v>2.7855711120048613E-4</v>
      </c>
      <c r="O43">
        <f t="shared" si="1"/>
        <v>0.27855711120048615</v>
      </c>
      <c r="P43" s="2">
        <v>32.853099999999998</v>
      </c>
      <c r="Q43">
        <f t="shared" si="2"/>
        <v>2.5018297403598156E-10</v>
      </c>
      <c r="R43">
        <f t="shared" si="3"/>
        <v>215708.35303808792</v>
      </c>
      <c r="S43" s="1">
        <f t="shared" si="4"/>
        <v>2.112060169359685</v>
      </c>
      <c r="T43">
        <f t="shared" si="5"/>
        <v>0.47347135962663922</v>
      </c>
      <c r="U43">
        <f t="shared" si="6"/>
        <v>8.5335866702035137</v>
      </c>
      <c r="V43">
        <f t="shared" si="7"/>
        <v>1840765.9261373808</v>
      </c>
      <c r="W43">
        <f t="shared" si="8"/>
        <v>1853361.6183569825</v>
      </c>
    </row>
    <row r="44" spans="11:23" x14ac:dyDescent="0.2">
      <c r="K44">
        <v>21021.200000000001</v>
      </c>
      <c r="L44" s="1">
        <v>3.3028100000000003E-5</v>
      </c>
      <c r="M44" s="1">
        <v>2.7672599999999998E-4</v>
      </c>
      <c r="N44">
        <f t="shared" si="0"/>
        <v>2.7869003294988859E-4</v>
      </c>
      <c r="O44">
        <f t="shared" si="1"/>
        <v>0.27869003294988859</v>
      </c>
      <c r="P44" s="2">
        <v>33.196199999999997</v>
      </c>
      <c r="Q44">
        <f t="shared" si="2"/>
        <v>2.5006114664878452E-10</v>
      </c>
      <c r="R44">
        <f t="shared" si="3"/>
        <v>215603.31317616903</v>
      </c>
      <c r="S44" s="1">
        <f t="shared" si="4"/>
        <v>2.1125334789717063</v>
      </c>
      <c r="T44">
        <f t="shared" si="5"/>
        <v>0.47336527915607685</v>
      </c>
      <c r="U44">
        <f t="shared" si="6"/>
        <v>8.3785019422855083</v>
      </c>
      <c r="V44">
        <f t="shared" si="7"/>
        <v>1806432.7782097228</v>
      </c>
      <c r="W44">
        <f t="shared" si="8"/>
        <v>1819253.7400931842</v>
      </c>
    </row>
    <row r="45" spans="11:23" x14ac:dyDescent="0.2">
      <c r="K45">
        <v>21425.5</v>
      </c>
      <c r="L45" s="1">
        <v>3.3640799999999998E-5</v>
      </c>
      <c r="M45" s="1">
        <v>2.7676799999999999E-4</v>
      </c>
      <c r="N45">
        <f t="shared" si="0"/>
        <v>2.7880500219443699E-4</v>
      </c>
      <c r="O45">
        <f t="shared" si="1"/>
        <v>0.27880500219443699</v>
      </c>
      <c r="P45" s="2">
        <v>33.537799999999997</v>
      </c>
      <c r="Q45">
        <f t="shared" si="2"/>
        <v>2.4989379989105656E-10</v>
      </c>
      <c r="R45">
        <f t="shared" si="3"/>
        <v>215459.02640511733</v>
      </c>
      <c r="S45" s="1">
        <f t="shared" si="4"/>
        <v>2.1128541080637211</v>
      </c>
      <c r="T45">
        <f t="shared" si="5"/>
        <v>0.47329344519505329</v>
      </c>
      <c r="U45">
        <f t="shared" si="6"/>
        <v>8.2271527430976672</v>
      </c>
      <c r="V45">
        <f t="shared" si="7"/>
        <v>1772614.3201140137</v>
      </c>
      <c r="W45">
        <f t="shared" si="8"/>
        <v>1785660.69563417</v>
      </c>
    </row>
    <row r="46" spans="11:23" x14ac:dyDescent="0.2">
      <c r="K46">
        <v>21837.5</v>
      </c>
      <c r="L46" s="1">
        <v>3.4274699999999999E-5</v>
      </c>
      <c r="M46" s="1">
        <v>2.7686699999999998E-4</v>
      </c>
      <c r="N46">
        <f t="shared" si="0"/>
        <v>2.7898044868608624E-4</v>
      </c>
      <c r="O46">
        <f t="shared" si="1"/>
        <v>0.27898044868608624</v>
      </c>
      <c r="P46" s="2">
        <v>33.879300000000001</v>
      </c>
      <c r="Q46">
        <f t="shared" si="2"/>
        <v>2.4979910374318421E-10</v>
      </c>
      <c r="R46">
        <f t="shared" si="3"/>
        <v>215377.37916203329</v>
      </c>
      <c r="S46" s="1">
        <f t="shared" si="4"/>
        <v>2.1136098766377551</v>
      </c>
      <c r="T46">
        <f t="shared" si="5"/>
        <v>0.47312420851796899</v>
      </c>
      <c r="U46">
        <f t="shared" si="6"/>
        <v>8.0778825197594735</v>
      </c>
      <c r="V46">
        <f t="shared" si="7"/>
        <v>1739793.166284597</v>
      </c>
      <c r="W46">
        <f t="shared" si="8"/>
        <v>1753073.7796525534</v>
      </c>
    </row>
    <row r="47" spans="11:23" x14ac:dyDescent="0.2">
      <c r="K47">
        <v>22257.5</v>
      </c>
      <c r="L47" s="1">
        <v>3.4916699999999997E-5</v>
      </c>
      <c r="M47" s="1">
        <v>2.76951E-4</v>
      </c>
      <c r="N47">
        <f t="shared" si="0"/>
        <v>2.7914339028515433E-4</v>
      </c>
      <c r="O47">
        <f t="shared" si="1"/>
        <v>0.27914339028515434</v>
      </c>
      <c r="P47" s="2">
        <v>34.220700000000001</v>
      </c>
      <c r="Q47">
        <f t="shared" si="2"/>
        <v>2.4967608228492785E-10</v>
      </c>
      <c r="R47">
        <f t="shared" si="3"/>
        <v>215271.30976921759</v>
      </c>
      <c r="S47" s="1">
        <f t="shared" si="4"/>
        <v>2.1142511348217843</v>
      </c>
      <c r="T47">
        <f t="shared" si="5"/>
        <v>0.47298070864428915</v>
      </c>
      <c r="U47">
        <f t="shared" si="6"/>
        <v>7.9317633109658141</v>
      </c>
      <c r="V47">
        <f t="shared" si="7"/>
        <v>1707481.0767310367</v>
      </c>
      <c r="W47">
        <f t="shared" si="8"/>
        <v>1720997.7815803059</v>
      </c>
    </row>
    <row r="48" spans="11:23" x14ac:dyDescent="0.2">
      <c r="K48">
        <v>22685.599999999999</v>
      </c>
      <c r="L48" s="1">
        <v>3.5570500000000001E-5</v>
      </c>
      <c r="M48" s="1">
        <v>2.77013E-4</v>
      </c>
      <c r="N48">
        <f t="shared" si="0"/>
        <v>2.7928741940740906E-4</v>
      </c>
      <c r="O48">
        <f t="shared" si="1"/>
        <v>0.27928741940740903</v>
      </c>
      <c r="P48" s="2">
        <v>34.5608</v>
      </c>
      <c r="Q48">
        <f t="shared" si="2"/>
        <v>2.49551297001193E-10</v>
      </c>
      <c r="R48">
        <f t="shared" si="3"/>
        <v>215163.71960189485</v>
      </c>
      <c r="S48" s="1">
        <f t="shared" si="4"/>
        <v>2.1147244444338056</v>
      </c>
      <c r="T48">
        <f t="shared" si="5"/>
        <v>0.4728748478943029</v>
      </c>
      <c r="U48">
        <f t="shared" si="6"/>
        <v>7.7877173500513051</v>
      </c>
      <c r="V48">
        <f t="shared" si="7"/>
        <v>1675634.2322452506</v>
      </c>
      <c r="W48">
        <f t="shared" si="8"/>
        <v>1689392.052338667</v>
      </c>
    </row>
    <row r="49" spans="4:23" x14ac:dyDescent="0.2">
      <c r="K49">
        <v>23121.9</v>
      </c>
      <c r="L49" s="1">
        <v>3.6235200000000002E-5</v>
      </c>
      <c r="M49" s="1">
        <v>2.77044E-4</v>
      </c>
      <c r="N49">
        <f t="shared" si="0"/>
        <v>2.7940359277403717E-4</v>
      </c>
      <c r="O49">
        <f t="shared" si="1"/>
        <v>0.27940359277403715</v>
      </c>
      <c r="P49" s="2">
        <v>34.8994</v>
      </c>
      <c r="Q49">
        <f t="shared" si="2"/>
        <v>2.4941770329961834E-10</v>
      </c>
      <c r="R49">
        <f t="shared" si="3"/>
        <v>215048.53479583852</v>
      </c>
      <c r="S49" s="1">
        <f t="shared" si="4"/>
        <v>2.1149610992398165</v>
      </c>
      <c r="T49">
        <f t="shared" si="5"/>
        <v>0.47282193528733529</v>
      </c>
      <c r="U49">
        <f t="shared" si="6"/>
        <v>7.6457146641939335</v>
      </c>
      <c r="V49">
        <f t="shared" si="7"/>
        <v>1644199.7360019619</v>
      </c>
      <c r="W49">
        <f t="shared" si="8"/>
        <v>1658203.4387211835</v>
      </c>
    </row>
    <row r="50" spans="4:23" x14ac:dyDescent="0.2">
      <c r="K50">
        <v>23566.6</v>
      </c>
      <c r="L50" s="1">
        <v>3.6914800000000001E-5</v>
      </c>
      <c r="M50" s="1">
        <v>2.7708099999999999E-4</v>
      </c>
      <c r="N50">
        <f t="shared" si="0"/>
        <v>2.7952921675567297E-4</v>
      </c>
      <c r="O50">
        <f t="shared" si="1"/>
        <v>0.27952921675567299</v>
      </c>
      <c r="P50" s="2">
        <v>35.236699999999999</v>
      </c>
      <c r="Q50">
        <f t="shared" si="2"/>
        <v>2.4930082800440876E-10</v>
      </c>
      <c r="R50">
        <f t="shared" si="3"/>
        <v>214947.76463936549</v>
      </c>
      <c r="S50" s="1">
        <f t="shared" si="4"/>
        <v>2.1152435582018292</v>
      </c>
      <c r="T50">
        <f t="shared" si="5"/>
        <v>0.4727587970295492</v>
      </c>
      <c r="U50">
        <f t="shared" si="6"/>
        <v>7.5059596692925314</v>
      </c>
      <c r="V50">
        <f t="shared" si="7"/>
        <v>1613389.2523876606</v>
      </c>
      <c r="W50">
        <f t="shared" si="8"/>
        <v>1627644.7466334519</v>
      </c>
    </row>
    <row r="51" spans="4:23" x14ac:dyDescent="0.2">
      <c r="K51">
        <v>24019.8</v>
      </c>
      <c r="L51" s="1">
        <v>3.76036E-5</v>
      </c>
      <c r="M51" s="1">
        <v>2.7712800000000002E-4</v>
      </c>
      <c r="N51">
        <f t="shared" si="0"/>
        <v>2.7966758681863724E-4</v>
      </c>
      <c r="O51">
        <f t="shared" si="1"/>
        <v>0.27966758681863724</v>
      </c>
      <c r="P51" s="2">
        <v>35.573799999999999</v>
      </c>
      <c r="Q51">
        <f t="shared" si="2"/>
        <v>2.491610595446422E-10</v>
      </c>
      <c r="R51">
        <f t="shared" si="3"/>
        <v>214827.2559421646</v>
      </c>
      <c r="S51" s="1">
        <f t="shared" si="4"/>
        <v>2.1156023574238456</v>
      </c>
      <c r="T51">
        <f t="shared" si="5"/>
        <v>0.472678618687915</v>
      </c>
      <c r="U51">
        <f t="shared" si="6"/>
        <v>7.3697199204331501</v>
      </c>
      <c r="V51">
        <f t="shared" si="7"/>
        <v>1583216.7075689612</v>
      </c>
      <c r="W51">
        <f t="shared" si="8"/>
        <v>1597725.2245054971</v>
      </c>
    </row>
    <row r="52" spans="4:23" x14ac:dyDescent="0.2">
      <c r="K52">
        <v>24481.8</v>
      </c>
      <c r="L52" s="1">
        <v>3.8307099999999998E-5</v>
      </c>
      <c r="M52" s="1">
        <v>2.7718699999999997E-4</v>
      </c>
      <c r="N52">
        <f t="shared" si="0"/>
        <v>2.7982149109639519E-4</v>
      </c>
      <c r="O52">
        <f t="shared" si="1"/>
        <v>0.2798214910963952</v>
      </c>
      <c r="P52" s="2">
        <v>35.908999999999999</v>
      </c>
      <c r="Q52">
        <f t="shared" si="2"/>
        <v>2.4903251887179634E-10</v>
      </c>
      <c r="R52">
        <f t="shared" si="3"/>
        <v>214716.4278694517</v>
      </c>
      <c r="S52" s="1">
        <f t="shared" si="4"/>
        <v>2.1160527649578658</v>
      </c>
      <c r="T52">
        <f t="shared" si="5"/>
        <v>0.47257800777000553</v>
      </c>
      <c r="U52">
        <f t="shared" si="6"/>
        <v>7.2359171015294823</v>
      </c>
      <c r="V52">
        <f t="shared" si="7"/>
        <v>1553670.272399887</v>
      </c>
      <c r="W52">
        <f t="shared" si="8"/>
        <v>1568436.9479632124</v>
      </c>
    </row>
    <row r="53" spans="4:23" x14ac:dyDescent="0.2">
      <c r="K53">
        <v>24952.6</v>
      </c>
      <c r="L53" s="1">
        <v>3.90219E-5</v>
      </c>
      <c r="M53" s="1">
        <v>2.7726399999999999E-4</v>
      </c>
      <c r="N53">
        <f t="shared" si="0"/>
        <v>2.7999648993444541E-4</v>
      </c>
      <c r="O53">
        <f t="shared" si="1"/>
        <v>0.27999648993444542</v>
      </c>
      <c r="P53" s="2">
        <v>36.242699999999999</v>
      </c>
      <c r="Q53">
        <f t="shared" si="2"/>
        <v>2.4889303214244732E-10</v>
      </c>
      <c r="R53">
        <f t="shared" si="3"/>
        <v>214596.16208088442</v>
      </c>
      <c r="S53" s="1">
        <f t="shared" si="4"/>
        <v>2.1166405849598924</v>
      </c>
      <c r="T53">
        <f t="shared" si="5"/>
        <v>0.47244676640221783</v>
      </c>
      <c r="U53">
        <f t="shared" si="6"/>
        <v>7.1053434097263324</v>
      </c>
      <c r="V53">
        <f t="shared" si="7"/>
        <v>1524779.425993976</v>
      </c>
      <c r="W53">
        <f t="shared" si="8"/>
        <v>1539806.4198834747</v>
      </c>
    </row>
    <row r="54" spans="4:23" x14ac:dyDescent="0.2">
      <c r="K54">
        <v>25432.5</v>
      </c>
      <c r="L54" s="1">
        <v>3.9749100000000002E-5</v>
      </c>
      <c r="M54" s="1">
        <v>2.7736599999999997E-4</v>
      </c>
      <c r="N54">
        <f t="shared" si="0"/>
        <v>2.8019973038318575E-4</v>
      </c>
      <c r="O54">
        <f t="shared" si="1"/>
        <v>0.28019973038318574</v>
      </c>
      <c r="P54" s="2">
        <v>36.575499999999998</v>
      </c>
      <c r="Q54">
        <f t="shared" si="2"/>
        <v>2.4874730162013395E-10</v>
      </c>
      <c r="R54">
        <f t="shared" si="3"/>
        <v>214470.51287922819</v>
      </c>
      <c r="S54" s="1">
        <f t="shared" si="4"/>
        <v>2.1174192556119276</v>
      </c>
      <c r="T54">
        <f t="shared" si="5"/>
        <v>0.47227302639741187</v>
      </c>
      <c r="U54">
        <f t="shared" si="6"/>
        <v>6.9779189969081061</v>
      </c>
      <c r="V54">
        <f t="shared" si="7"/>
        <v>1496557.8660965911</v>
      </c>
      <c r="W54">
        <f t="shared" si="8"/>
        <v>1511847.5609234753</v>
      </c>
    </row>
    <row r="55" spans="4:23" x14ac:dyDescent="0.2">
      <c r="K55">
        <v>25921.7</v>
      </c>
      <c r="L55" s="1">
        <v>4.0491899999999998E-5</v>
      </c>
      <c r="M55" s="1">
        <v>2.77488E-4</v>
      </c>
      <c r="N55">
        <f t="shared" si="0"/>
        <v>2.8042678921531372E-4</v>
      </c>
      <c r="O55">
        <f t="shared" si="1"/>
        <v>0.28042678921531372</v>
      </c>
      <c r="P55" s="2">
        <v>36.906500000000001</v>
      </c>
      <c r="Q55">
        <f t="shared" si="2"/>
        <v>2.4861355698826529E-10</v>
      </c>
      <c r="R55">
        <f t="shared" si="3"/>
        <v>214355.19794071474</v>
      </c>
      <c r="S55" s="1">
        <f t="shared" si="4"/>
        <v>2.1183506067839701</v>
      </c>
      <c r="T55">
        <f t="shared" si="5"/>
        <v>0.47206538747529447</v>
      </c>
      <c r="U55">
        <f t="shared" si="6"/>
        <v>6.8529261407837128</v>
      </c>
      <c r="V55">
        <f t="shared" si="7"/>
        <v>1468960.3393807912</v>
      </c>
      <c r="W55">
        <f t="shared" si="8"/>
        <v>1484517.6420500809</v>
      </c>
    </row>
    <row r="56" spans="4:23" x14ac:dyDescent="0.2">
      <c r="K56">
        <v>26420.2</v>
      </c>
      <c r="L56" s="1">
        <v>4.1239599999999997E-5</v>
      </c>
      <c r="M56" s="1">
        <v>2.77512E-4</v>
      </c>
      <c r="N56">
        <f t="shared" si="0"/>
        <v>2.8055946740782072E-4</v>
      </c>
      <c r="O56">
        <f t="shared" si="1"/>
        <v>0.28055946740782073</v>
      </c>
      <c r="P56" s="2">
        <v>37.235700000000001</v>
      </c>
      <c r="Q56">
        <f t="shared" si="2"/>
        <v>2.4842681702381236E-10</v>
      </c>
      <c r="R56">
        <f t="shared" si="3"/>
        <v>214194.19030087136</v>
      </c>
      <c r="S56" s="1">
        <f t="shared" si="4"/>
        <v>2.1185338234079785</v>
      </c>
      <c r="T56">
        <f t="shared" si="5"/>
        <v>0.47202456196396736</v>
      </c>
      <c r="U56">
        <f t="shared" si="6"/>
        <v>6.7292602256083969</v>
      </c>
      <c r="V56">
        <f t="shared" si="7"/>
        <v>1441368.4453480495</v>
      </c>
      <c r="W56">
        <f t="shared" si="8"/>
        <v>1457196.6738926147</v>
      </c>
    </row>
    <row r="57" spans="4:23" x14ac:dyDescent="0.2">
      <c r="K57">
        <v>26928.3</v>
      </c>
      <c r="L57" s="1">
        <v>4.2007900000000001E-5</v>
      </c>
      <c r="M57" s="1">
        <v>2.7757999999999998E-4</v>
      </c>
      <c r="N57">
        <f t="shared" si="0"/>
        <v>2.8074066335750155E-4</v>
      </c>
      <c r="O57">
        <f t="shared" si="1"/>
        <v>0.28074066335750153</v>
      </c>
      <c r="P57" s="2">
        <v>37.563600000000001</v>
      </c>
      <c r="Q57">
        <f t="shared" si="2"/>
        <v>2.4828024546332413E-10</v>
      </c>
      <c r="R57">
        <f t="shared" si="3"/>
        <v>214067.81595410788</v>
      </c>
      <c r="S57" s="1">
        <f t="shared" si="4"/>
        <v>2.1190529371760016</v>
      </c>
      <c r="T57">
        <f t="shared" si="5"/>
        <v>0.47190892801983042</v>
      </c>
      <c r="U57">
        <f t="shared" si="6"/>
        <v>6.6078047224450636</v>
      </c>
      <c r="V57">
        <f t="shared" si="7"/>
        <v>1414518.3251850547</v>
      </c>
      <c r="W57">
        <f t="shared" si="8"/>
        <v>1430624.7314064209</v>
      </c>
    </row>
    <row r="58" spans="4:23" x14ac:dyDescent="0.2">
      <c r="K58">
        <v>27446.2</v>
      </c>
      <c r="L58" s="1">
        <v>4.2788299999999998E-5</v>
      </c>
      <c r="M58" s="1">
        <v>2.7766299999999999E-4</v>
      </c>
      <c r="N58">
        <f t="shared" si="0"/>
        <v>2.8094052784511173E-4</v>
      </c>
      <c r="O58">
        <f t="shared" si="1"/>
        <v>0.2809405278451117</v>
      </c>
      <c r="P58" s="2">
        <v>37.890900000000002</v>
      </c>
      <c r="Q58">
        <f t="shared" si="2"/>
        <v>2.4812066703219187E-10</v>
      </c>
      <c r="R58">
        <f t="shared" si="3"/>
        <v>213930.22705265455</v>
      </c>
      <c r="S58" s="1">
        <f t="shared" si="4"/>
        <v>2.1196865613340306</v>
      </c>
      <c r="T58">
        <f t="shared" si="5"/>
        <v>0.47176786334421411</v>
      </c>
      <c r="U58">
        <f t="shared" si="6"/>
        <v>6.4892271952846938</v>
      </c>
      <c r="V58">
        <f t="shared" si="7"/>
        <v>1388241.8472835151</v>
      </c>
      <c r="W58">
        <f t="shared" si="8"/>
        <v>1404628.6230160436</v>
      </c>
    </row>
    <row r="59" spans="4:23" x14ac:dyDescent="0.2">
      <c r="K59">
        <v>27974.1</v>
      </c>
      <c r="L59" s="1">
        <v>4.35831E-5</v>
      </c>
      <c r="M59" s="1">
        <v>2.7777699999999999E-4</v>
      </c>
      <c r="N59">
        <f t="shared" si="0"/>
        <v>2.8117529822978759E-4</v>
      </c>
      <c r="O59">
        <f t="shared" si="1"/>
        <v>0.2811752982297876</v>
      </c>
      <c r="P59" s="2">
        <v>38.2164</v>
      </c>
      <c r="Q59">
        <f t="shared" si="2"/>
        <v>2.4796028470150548E-10</v>
      </c>
      <c r="R59">
        <f t="shared" si="3"/>
        <v>213791.94502710074</v>
      </c>
      <c r="S59" s="1">
        <f t="shared" si="4"/>
        <v>2.1205568402980699</v>
      </c>
      <c r="T59">
        <f t="shared" si="5"/>
        <v>0.47157424927097824</v>
      </c>
      <c r="U59">
        <f t="shared" si="6"/>
        <v>6.3735025732451334</v>
      </c>
      <c r="V59">
        <f t="shared" si="7"/>
        <v>1362603.5117693087</v>
      </c>
      <c r="W59">
        <f t="shared" si="8"/>
        <v>1379273.477612226</v>
      </c>
    </row>
    <row r="60" spans="4:23" x14ac:dyDescent="0.2">
      <c r="K60">
        <v>28512.1</v>
      </c>
      <c r="L60" s="1">
        <v>4.4398499999999999E-5</v>
      </c>
      <c r="M60" s="1">
        <v>2.7793000000000002E-4</v>
      </c>
      <c r="N60">
        <f t="shared" si="0"/>
        <v>2.8145392465241982E-4</v>
      </c>
      <c r="O60">
        <f t="shared" si="1"/>
        <v>0.28145392465241981</v>
      </c>
      <c r="P60" s="2">
        <v>38.539400000000001</v>
      </c>
      <c r="Q60">
        <f t="shared" si="2"/>
        <v>2.4783305126123697E-10</v>
      </c>
      <c r="R60">
        <f t="shared" si="3"/>
        <v>213682.24405341363</v>
      </c>
      <c r="S60" s="1">
        <f t="shared" si="4"/>
        <v>2.1217248462761229</v>
      </c>
      <c r="T60">
        <f t="shared" si="5"/>
        <v>0.47131464843573745</v>
      </c>
      <c r="U60">
        <f t="shared" si="6"/>
        <v>6.2598961676633227</v>
      </c>
      <c r="V60">
        <f t="shared" si="7"/>
        <v>1337628.6606476628</v>
      </c>
      <c r="W60">
        <f t="shared" si="8"/>
        <v>1354588.6959552567</v>
      </c>
    </row>
    <row r="61" spans="4:23" x14ac:dyDescent="0.2">
      <c r="D61" s="11"/>
      <c r="E61" s="11"/>
      <c r="K61">
        <v>29060.5</v>
      </c>
      <c r="L61" s="1">
        <v>4.5219100000000002E-5</v>
      </c>
      <c r="M61" s="1">
        <v>2.7805899999999999E-4</v>
      </c>
      <c r="N61">
        <f t="shared" si="0"/>
        <v>2.817118642972106E-4</v>
      </c>
      <c r="O61">
        <f t="shared" si="1"/>
        <v>0.28171186429721062</v>
      </c>
      <c r="P61" s="2">
        <v>38.861699999999999</v>
      </c>
      <c r="Q61">
        <f t="shared" si="2"/>
        <v>2.476503600133076E-10</v>
      </c>
      <c r="R61">
        <f t="shared" si="3"/>
        <v>213524.72722655055</v>
      </c>
      <c r="S61" s="1">
        <f t="shared" si="4"/>
        <v>2.1227096356301676</v>
      </c>
      <c r="T61">
        <f t="shared" si="5"/>
        <v>0.47109599128150687</v>
      </c>
      <c r="U61">
        <f t="shared" si="6"/>
        <v>6.149149363874999</v>
      </c>
      <c r="V61">
        <f t="shared" si="7"/>
        <v>1312995.440596726</v>
      </c>
      <c r="W61">
        <f t="shared" si="8"/>
        <v>1330244.2768773574</v>
      </c>
    </row>
    <row r="62" spans="4:23" x14ac:dyDescent="0.2">
      <c r="D62" s="11"/>
      <c r="E62" s="11"/>
      <c r="K62">
        <v>29619.4</v>
      </c>
      <c r="L62" s="1">
        <v>4.60618E-5</v>
      </c>
      <c r="M62" s="1">
        <v>2.7820600000000003E-4</v>
      </c>
      <c r="N62">
        <f t="shared" si="0"/>
        <v>2.8199338264441601E-4</v>
      </c>
      <c r="O62">
        <f t="shared" si="1"/>
        <v>0.28199338264441604</v>
      </c>
      <c r="P62" s="2">
        <v>39.181399999999996</v>
      </c>
      <c r="Q62">
        <f t="shared" si="2"/>
        <v>2.4750545783203793E-10</v>
      </c>
      <c r="R62">
        <f t="shared" si="3"/>
        <v>213399.792222505</v>
      </c>
      <c r="S62" s="1">
        <f t="shared" si="4"/>
        <v>2.1238318374522187</v>
      </c>
      <c r="T62">
        <f t="shared" si="5"/>
        <v>0.47084707101839823</v>
      </c>
      <c r="U62">
        <f t="shared" si="6"/>
        <v>6.039842125144915</v>
      </c>
      <c r="V62">
        <f t="shared" si="7"/>
        <v>1288901.0545626578</v>
      </c>
      <c r="W62">
        <f t="shared" si="8"/>
        <v>1306447.6261118697</v>
      </c>
    </row>
    <row r="63" spans="4:23" x14ac:dyDescent="0.2">
      <c r="D63" s="11"/>
      <c r="E63" s="11"/>
      <c r="K63">
        <v>30189</v>
      </c>
      <c r="L63" s="1">
        <v>4.6922300000000003E-5</v>
      </c>
      <c r="M63" s="1">
        <v>2.7837100000000002E-4</v>
      </c>
      <c r="N63">
        <f t="shared" si="0"/>
        <v>2.8229792042856077E-4</v>
      </c>
      <c r="O63">
        <f t="shared" si="1"/>
        <v>0.28229792042856078</v>
      </c>
      <c r="P63" s="2">
        <v>39.499899999999997</v>
      </c>
      <c r="Q63">
        <f t="shared" si="2"/>
        <v>2.473720887157853E-10</v>
      </c>
      <c r="R63">
        <f t="shared" si="3"/>
        <v>213284.80105444547</v>
      </c>
      <c r="S63" s="1">
        <f t="shared" si="4"/>
        <v>2.1250914517422759</v>
      </c>
      <c r="T63">
        <f t="shared" si="5"/>
        <v>0.47056798387671306</v>
      </c>
      <c r="U63">
        <f t="shared" si="6"/>
        <v>5.9325949495229358</v>
      </c>
      <c r="V63">
        <f t="shared" si="7"/>
        <v>1265332.3335456073</v>
      </c>
      <c r="W63">
        <f t="shared" si="8"/>
        <v>1283182.1073708932</v>
      </c>
    </row>
    <row r="64" spans="4:23" x14ac:dyDescent="0.2">
      <c r="D64" s="11"/>
      <c r="E64" s="11"/>
      <c r="K64">
        <v>30769.599999999999</v>
      </c>
      <c r="L64" s="1">
        <v>4.7787600000000003E-5</v>
      </c>
      <c r="M64" s="1">
        <v>2.7846000000000001E-4</v>
      </c>
      <c r="N64">
        <f t="shared" si="0"/>
        <v>2.8253075286375465E-4</v>
      </c>
      <c r="O64">
        <f t="shared" si="1"/>
        <v>0.28253075286375468</v>
      </c>
      <c r="P64" s="2">
        <v>39.816299999999998</v>
      </c>
      <c r="Q64">
        <f t="shared" si="2"/>
        <v>2.4718009849001152E-10</v>
      </c>
      <c r="R64">
        <f t="shared" si="3"/>
        <v>213119.26662685044</v>
      </c>
      <c r="S64" s="1">
        <f t="shared" si="4"/>
        <v>2.1257708800563062</v>
      </c>
      <c r="T64">
        <f t="shared" si="5"/>
        <v>0.47041758327854816</v>
      </c>
      <c r="U64">
        <f t="shared" si="6"/>
        <v>5.8270346282299172</v>
      </c>
      <c r="V64">
        <f t="shared" si="7"/>
        <v>1241853.346577622</v>
      </c>
      <c r="W64">
        <f t="shared" si="8"/>
        <v>1260007.7603783263</v>
      </c>
    </row>
    <row r="65" spans="4:23" x14ac:dyDescent="0.2">
      <c r="D65" s="11"/>
      <c r="E65" s="11"/>
      <c r="K65">
        <v>31361.4</v>
      </c>
      <c r="L65" s="1">
        <v>4.8671200000000003E-5</v>
      </c>
      <c r="M65" s="1">
        <v>2.7859500000000003E-4</v>
      </c>
      <c r="N65">
        <f t="shared" si="0"/>
        <v>2.8281453239612707E-4</v>
      </c>
      <c r="O65">
        <f t="shared" si="1"/>
        <v>0.28281453239612708</v>
      </c>
      <c r="P65" s="2">
        <v>40.130600000000001</v>
      </c>
      <c r="Q65">
        <f t="shared" si="2"/>
        <v>2.4699988094326963E-10</v>
      </c>
      <c r="R65">
        <f t="shared" si="3"/>
        <v>212963.88263101276</v>
      </c>
      <c r="S65" s="1">
        <f t="shared" si="4"/>
        <v>2.1268014735663532</v>
      </c>
      <c r="T65">
        <f t="shared" si="5"/>
        <v>0.47018963096877009</v>
      </c>
      <c r="U65">
        <f t="shared" si="6"/>
        <v>5.7240215979881333</v>
      </c>
      <c r="V65">
        <f t="shared" si="7"/>
        <v>1219009.8637713268</v>
      </c>
      <c r="W65">
        <f t="shared" si="8"/>
        <v>1237472.6919318521</v>
      </c>
    </row>
    <row r="66" spans="4:23" x14ac:dyDescent="0.2">
      <c r="D66" s="11"/>
      <c r="E66" s="11"/>
      <c r="K66">
        <v>31964.6</v>
      </c>
      <c r="L66" s="1">
        <v>4.9571199999999997E-5</v>
      </c>
      <c r="M66" s="1">
        <v>2.7874900000000001E-4</v>
      </c>
      <c r="N66">
        <f t="shared" si="0"/>
        <v>2.8312242735332711E-4</v>
      </c>
      <c r="O66">
        <f t="shared" si="1"/>
        <v>0.2831224273533271</v>
      </c>
      <c r="P66" s="2">
        <v>40.442500000000003</v>
      </c>
      <c r="Q66">
        <f t="shared" si="2"/>
        <v>2.4681996693207365E-10</v>
      </c>
      <c r="R66">
        <f t="shared" si="3"/>
        <v>212808.7603442421</v>
      </c>
      <c r="S66" s="1">
        <f t="shared" si="4"/>
        <v>2.1279771135704064</v>
      </c>
      <c r="T66">
        <f t="shared" si="5"/>
        <v>0.46992986607932047</v>
      </c>
      <c r="U66">
        <f t="shared" si="6"/>
        <v>5.6232046026725202</v>
      </c>
      <c r="V66">
        <f t="shared" si="7"/>
        <v>1196667.2006567754</v>
      </c>
      <c r="W66">
        <f t="shared" si="8"/>
        <v>1215442.2888837529</v>
      </c>
    </row>
    <row r="67" spans="4:23" x14ac:dyDescent="0.2">
      <c r="D67" s="11"/>
      <c r="E67" s="11"/>
      <c r="K67">
        <v>32579.3</v>
      </c>
      <c r="L67" s="1">
        <v>5.0484800000000002E-5</v>
      </c>
      <c r="M67" s="1">
        <v>2.7891E-4</v>
      </c>
      <c r="N67">
        <f t="shared" si="0"/>
        <v>2.8344223949693879E-4</v>
      </c>
      <c r="O67">
        <f t="shared" si="1"/>
        <v>0.28344223949693881</v>
      </c>
      <c r="P67" s="2">
        <v>40.752299999999998</v>
      </c>
      <c r="Q67">
        <f t="shared" si="2"/>
        <v>2.4662609297945991E-10</v>
      </c>
      <c r="R67">
        <f t="shared" si="3"/>
        <v>212641.60176290202</v>
      </c>
      <c r="S67" s="1">
        <f t="shared" si="4"/>
        <v>2.1292061917564618</v>
      </c>
      <c r="T67">
        <f t="shared" si="5"/>
        <v>0.46965860040781798</v>
      </c>
      <c r="U67">
        <f t="shared" si="6"/>
        <v>5.5246331569105944</v>
      </c>
      <c r="V67">
        <f t="shared" si="7"/>
        <v>1174766.8436379067</v>
      </c>
      <c r="W67">
        <f t="shared" si="8"/>
        <v>1193856.6026584862</v>
      </c>
    </row>
    <row r="68" spans="4:23" x14ac:dyDescent="0.2">
      <c r="K68">
        <v>33205.9</v>
      </c>
      <c r="L68" s="1">
        <v>5.1421800000000003E-5</v>
      </c>
      <c r="M68" s="1">
        <v>2.7909899999999999E-4</v>
      </c>
      <c r="N68">
        <f t="shared" si="0"/>
        <v>2.8379649983084707E-4</v>
      </c>
      <c r="O68">
        <f t="shared" si="1"/>
        <v>0.28379649983084709</v>
      </c>
      <c r="P68" s="2">
        <v>41.06</v>
      </c>
      <c r="Q68">
        <f t="shared" si="2"/>
        <v>2.464632385414286E-10</v>
      </c>
      <c r="R68">
        <f t="shared" si="3"/>
        <v>212501.18828053758</v>
      </c>
      <c r="S68" s="1">
        <f t="shared" si="4"/>
        <v>2.1306490226705268</v>
      </c>
      <c r="T68">
        <f t="shared" si="5"/>
        <v>0.4693405574356932</v>
      </c>
      <c r="U68">
        <f t="shared" si="6"/>
        <v>5.427639639219163</v>
      </c>
      <c r="V68">
        <f t="shared" si="7"/>
        <v>1153379.8728926205</v>
      </c>
      <c r="W68">
        <f t="shared" si="8"/>
        <v>1172792.3457349292</v>
      </c>
    </row>
    <row r="69" spans="4:23" x14ac:dyDescent="0.2">
      <c r="K69">
        <v>33844.5</v>
      </c>
      <c r="L69" s="1">
        <v>5.2361000000000002E-5</v>
      </c>
      <c r="M69" s="1">
        <v>2.7924299999999998E-4</v>
      </c>
      <c r="N69">
        <f t="shared" si="0"/>
        <v>2.8410971009453374E-4</v>
      </c>
      <c r="O69">
        <f t="shared" si="1"/>
        <v>0.28410971009453373</v>
      </c>
      <c r="P69" s="2">
        <v>41.365600000000001</v>
      </c>
      <c r="Q69">
        <f t="shared" si="2"/>
        <v>2.462294309336741E-10</v>
      </c>
      <c r="R69">
        <f t="shared" si="3"/>
        <v>212299.59880710984</v>
      </c>
      <c r="S69" s="1">
        <f t="shared" si="4"/>
        <v>2.1317483224145768</v>
      </c>
      <c r="T69">
        <f t="shared" si="5"/>
        <v>0.46909852794786094</v>
      </c>
      <c r="U69">
        <f t="shared" si="6"/>
        <v>5.3330341284543836</v>
      </c>
      <c r="V69">
        <f t="shared" si="7"/>
        <v>1132201.0058954903</v>
      </c>
      <c r="W69">
        <f t="shared" si="8"/>
        <v>1151933.2608291246</v>
      </c>
    </row>
    <row r="70" spans="4:23" x14ac:dyDescent="0.2">
      <c r="K70">
        <v>34495.4</v>
      </c>
      <c r="L70" s="1">
        <v>5.3324800000000001E-5</v>
      </c>
      <c r="M70" s="1">
        <v>2.7940899999999999E-4</v>
      </c>
      <c r="N70">
        <f t="shared" ref="N70:N133" si="12">SQRT(L70^2+M70^2)</f>
        <v>2.8445197059616232E-4</v>
      </c>
      <c r="O70">
        <f t="shared" ref="O70:O133" si="13">N70*10^3</f>
        <v>0.28445197059616234</v>
      </c>
      <c r="P70" s="2">
        <v>41.669499999999999</v>
      </c>
      <c r="Q70">
        <f t="shared" ref="Q70:Q133" si="14">L70/(2*PI()*K70)</f>
        <v>2.4603006515033021E-10</v>
      </c>
      <c r="R70">
        <f t="shared" ref="R70:R133" si="15">(Q70*$D$8)/($D$13*$D$11)</f>
        <v>212127.705156301</v>
      </c>
      <c r="S70" s="1">
        <f t="shared" ref="S70:S133" si="16">(M70*$D$8)/$D$11</f>
        <v>2.1330155707306342</v>
      </c>
      <c r="T70">
        <f t="shared" ref="T70:T133" si="17">1/S70</f>
        <v>0.46881983128583737</v>
      </c>
      <c r="U70">
        <f t="shared" ref="U70:U133" si="18">S70/(2*PI()*K70*$D$13*R70)</f>
        <v>5.2397571111377808</v>
      </c>
      <c r="V70">
        <f t="shared" ref="V70:V133" si="19">U70*R70</f>
        <v>1111497.6515620667</v>
      </c>
      <c r="W70">
        <f t="shared" ref="W70:W133" si="20">SQRT(R70^2+V70^2)</f>
        <v>1131558.7447069942</v>
      </c>
    </row>
    <row r="71" spans="4:23" x14ac:dyDescent="0.2">
      <c r="K71">
        <v>35158.9</v>
      </c>
      <c r="L71" s="1">
        <v>5.4301700000000002E-5</v>
      </c>
      <c r="M71" s="1">
        <v>2.7956900000000002E-4</v>
      </c>
      <c r="N71">
        <f t="shared" si="12"/>
        <v>2.8479378571852652E-4</v>
      </c>
      <c r="O71">
        <f t="shared" si="13"/>
        <v>0.28479378571852654</v>
      </c>
      <c r="P71" s="2">
        <v>41.971400000000003</v>
      </c>
      <c r="Q71">
        <f t="shared" si="14"/>
        <v>2.4580928223844245E-10</v>
      </c>
      <c r="R71">
        <f t="shared" si="15"/>
        <v>211937.34560651242</v>
      </c>
      <c r="S71" s="1">
        <f t="shared" si="16"/>
        <v>2.1342370148906897</v>
      </c>
      <c r="T71">
        <f t="shared" si="17"/>
        <v>0.46855152123355781</v>
      </c>
      <c r="U71">
        <f t="shared" si="18"/>
        <v>5.1484391833036529</v>
      </c>
      <c r="V71">
        <f t="shared" si="19"/>
        <v>1091146.5345259369</v>
      </c>
      <c r="W71">
        <f t="shared" si="20"/>
        <v>1111538.6625172766</v>
      </c>
    </row>
    <row r="72" spans="4:23" x14ac:dyDescent="0.2">
      <c r="K72">
        <v>35835.1</v>
      </c>
      <c r="L72" s="1">
        <v>5.5299500000000001E-5</v>
      </c>
      <c r="M72" s="1">
        <v>2.7975500000000002E-4</v>
      </c>
      <c r="N72">
        <f t="shared" si="12"/>
        <v>2.8516818673416224E-4</v>
      </c>
      <c r="O72">
        <f t="shared" si="13"/>
        <v>0.28516818673416222</v>
      </c>
      <c r="P72" s="2">
        <v>42.270099999999999</v>
      </c>
      <c r="Q72">
        <f t="shared" si="14"/>
        <v>2.4560246170682563E-10</v>
      </c>
      <c r="R72">
        <f t="shared" si="15"/>
        <v>211759.02445407814</v>
      </c>
      <c r="S72" s="1">
        <f t="shared" si="16"/>
        <v>2.1356569437267541</v>
      </c>
      <c r="T72">
        <f t="shared" si="17"/>
        <v>0.4682399965675127</v>
      </c>
      <c r="U72">
        <f t="shared" si="18"/>
        <v>5.0589065000587716</v>
      </c>
      <c r="V72">
        <f t="shared" si="19"/>
        <v>1071269.1052568404</v>
      </c>
      <c r="W72">
        <f t="shared" si="20"/>
        <v>1091997.8847578114</v>
      </c>
    </row>
    <row r="73" spans="4:23" x14ac:dyDescent="0.2">
      <c r="K73">
        <v>36524.300000000003</v>
      </c>
      <c r="L73" s="1">
        <v>5.6321499999999999E-5</v>
      </c>
      <c r="M73" s="1">
        <v>2.7996500000000002E-4</v>
      </c>
      <c r="N73">
        <f t="shared" si="12"/>
        <v>2.855740054473621E-4</v>
      </c>
      <c r="O73">
        <f t="shared" si="13"/>
        <v>0.28557400544736211</v>
      </c>
      <c r="P73" s="2">
        <v>42.566899999999997</v>
      </c>
      <c r="Q73">
        <f t="shared" si="14"/>
        <v>2.4542140786682242E-10</v>
      </c>
      <c r="R73">
        <f t="shared" si="15"/>
        <v>211602.91940420895</v>
      </c>
      <c r="S73" s="1">
        <f t="shared" si="16"/>
        <v>2.1372600891868268</v>
      </c>
      <c r="T73">
        <f t="shared" si="17"/>
        <v>0.4678887726670995</v>
      </c>
      <c r="U73">
        <f t="shared" si="18"/>
        <v>4.9708370693252135</v>
      </c>
      <c r="V73">
        <f t="shared" si="19"/>
        <v>1051843.6357518774</v>
      </c>
      <c r="W73">
        <f t="shared" si="20"/>
        <v>1072916.9723571867</v>
      </c>
    </row>
    <row r="74" spans="4:23" x14ac:dyDescent="0.2">
      <c r="K74">
        <v>37226.699999999997</v>
      </c>
      <c r="L74" s="1">
        <v>5.7352499999999997E-5</v>
      </c>
      <c r="M74" s="1">
        <v>2.8016400000000001E-4</v>
      </c>
      <c r="N74">
        <f t="shared" si="12"/>
        <v>2.8597408300797119E-4</v>
      </c>
      <c r="O74">
        <f t="shared" si="13"/>
        <v>0.28597408300797117</v>
      </c>
      <c r="P74" s="2">
        <v>42.862499999999997</v>
      </c>
      <c r="Q74">
        <f t="shared" si="14"/>
        <v>2.4519857719534438E-10</v>
      </c>
      <c r="R74">
        <f t="shared" si="15"/>
        <v>211410.79427124932</v>
      </c>
      <c r="S74" s="1">
        <f t="shared" si="16"/>
        <v>2.1387792603608955</v>
      </c>
      <c r="T74">
        <f t="shared" si="17"/>
        <v>0.4675564320888641</v>
      </c>
      <c r="U74">
        <f t="shared" si="18"/>
        <v>4.8849483457565057</v>
      </c>
      <c r="V74">
        <f t="shared" si="19"/>
        <v>1032730.8097504083</v>
      </c>
      <c r="W74">
        <f t="shared" si="20"/>
        <v>1054147.7360133799</v>
      </c>
    </row>
    <row r="75" spans="4:23" x14ac:dyDescent="0.2">
      <c r="K75">
        <v>37942.699999999997</v>
      </c>
      <c r="L75" s="1">
        <v>5.84048E-5</v>
      </c>
      <c r="M75" s="1">
        <v>2.8037400000000001E-4</v>
      </c>
      <c r="N75">
        <f t="shared" si="12"/>
        <v>2.863925636936825E-4</v>
      </c>
      <c r="O75">
        <f t="shared" si="13"/>
        <v>0.28639256369368249</v>
      </c>
      <c r="P75" s="2">
        <v>43.155900000000003</v>
      </c>
      <c r="Q75">
        <f t="shared" si="14"/>
        <v>2.4498553398396869E-10</v>
      </c>
      <c r="R75">
        <f t="shared" si="15"/>
        <v>211227.10790958192</v>
      </c>
      <c r="S75" s="1">
        <f t="shared" si="16"/>
        <v>2.1403824058209682</v>
      </c>
      <c r="T75">
        <f t="shared" si="17"/>
        <v>0.46720623253134924</v>
      </c>
      <c r="U75">
        <f t="shared" si="18"/>
        <v>4.800530093416981</v>
      </c>
      <c r="V75">
        <f t="shared" si="19"/>
        <v>1014002.088065384</v>
      </c>
      <c r="W75">
        <f t="shared" si="20"/>
        <v>1035768.8572827458</v>
      </c>
    </row>
    <row r="76" spans="4:23" x14ac:dyDescent="0.2">
      <c r="K76">
        <v>38672.400000000001</v>
      </c>
      <c r="L76" s="1">
        <v>5.9475999999999998E-5</v>
      </c>
      <c r="M76" s="1">
        <v>2.8058100000000002E-4</v>
      </c>
      <c r="N76">
        <f t="shared" si="12"/>
        <v>2.8681543218069699E-4</v>
      </c>
      <c r="O76">
        <f t="shared" si="13"/>
        <v>0.28681543218069699</v>
      </c>
      <c r="P76" s="2">
        <v>43.4465</v>
      </c>
      <c r="Q76">
        <f t="shared" si="14"/>
        <v>2.4477144928511202E-10</v>
      </c>
      <c r="R76">
        <f t="shared" si="15"/>
        <v>211042.52357494057</v>
      </c>
      <c r="S76" s="1">
        <f t="shared" si="16"/>
        <v>2.1419626492030401</v>
      </c>
      <c r="T76">
        <f t="shared" si="17"/>
        <v>0.4668615488566385</v>
      </c>
      <c r="U76">
        <f t="shared" si="18"/>
        <v>4.7175499361086839</v>
      </c>
      <c r="V76">
        <f t="shared" si="19"/>
        <v>995603.64360717626</v>
      </c>
      <c r="W76">
        <f t="shared" si="20"/>
        <v>1017725.6810755857</v>
      </c>
    </row>
    <row r="77" spans="4:23" x14ac:dyDescent="0.2">
      <c r="K77">
        <v>39416.199999999997</v>
      </c>
      <c r="L77" s="1">
        <v>6.0565500000000001E-5</v>
      </c>
      <c r="M77" s="1">
        <v>2.8078499999999998E-4</v>
      </c>
      <c r="N77">
        <f t="shared" si="12"/>
        <v>2.8724274754160457E-4</v>
      </c>
      <c r="O77">
        <f t="shared" si="13"/>
        <v>0.28724274754160456</v>
      </c>
      <c r="P77" s="2">
        <v>43.852699999999999</v>
      </c>
      <c r="Q77">
        <f t="shared" si="14"/>
        <v>2.4455169970296955E-10</v>
      </c>
      <c r="R77">
        <f t="shared" si="15"/>
        <v>210853.05496450688</v>
      </c>
      <c r="S77" s="1">
        <f t="shared" si="16"/>
        <v>2.1435199905071101</v>
      </c>
      <c r="T77">
        <f t="shared" si="17"/>
        <v>0.46652235781734969</v>
      </c>
      <c r="U77">
        <f t="shared" si="18"/>
        <v>4.6360551799291674</v>
      </c>
      <c r="V77">
        <f t="shared" si="19"/>
        <v>977526.39767209161</v>
      </c>
      <c r="W77">
        <f t="shared" si="20"/>
        <v>1000008.434431251</v>
      </c>
    </row>
    <row r="78" spans="4:23" x14ac:dyDescent="0.2">
      <c r="K78">
        <v>40174.300000000003</v>
      </c>
      <c r="L78" s="1">
        <v>6.1671899999999995E-5</v>
      </c>
      <c r="M78" s="1">
        <v>2.8098700000000001E-4</v>
      </c>
      <c r="N78">
        <f t="shared" si="12"/>
        <v>2.8767536811240898E-4</v>
      </c>
      <c r="O78">
        <f t="shared" si="13"/>
        <v>0.28767536811240896</v>
      </c>
      <c r="P78" s="2">
        <v>44.140900000000002</v>
      </c>
      <c r="Q78">
        <f t="shared" si="14"/>
        <v>2.4432006867248611E-10</v>
      </c>
      <c r="R78">
        <f t="shared" si="15"/>
        <v>210653.34214115981</v>
      </c>
      <c r="S78" s="1">
        <f t="shared" si="16"/>
        <v>2.1450620637591804</v>
      </c>
      <c r="T78">
        <f t="shared" si="17"/>
        <v>0.466186977474917</v>
      </c>
      <c r="U78">
        <f t="shared" si="18"/>
        <v>4.5561592881036601</v>
      </c>
      <c r="V78">
        <f t="shared" si="19"/>
        <v>959770.18136652338</v>
      </c>
      <c r="W78">
        <f t="shared" si="20"/>
        <v>982615.70901119313</v>
      </c>
    </row>
    <row r="79" spans="4:23" x14ac:dyDescent="0.2">
      <c r="K79">
        <v>40946.9</v>
      </c>
      <c r="L79" s="1">
        <v>6.2791800000000004E-5</v>
      </c>
      <c r="M79" s="1">
        <v>2.81186E-4</v>
      </c>
      <c r="N79">
        <f t="shared" si="12"/>
        <v>2.8811174350109367E-4</v>
      </c>
      <c r="O79">
        <f t="shared" si="13"/>
        <v>0.28811174350109364</v>
      </c>
      <c r="P79" s="2">
        <v>44.427100000000003</v>
      </c>
      <c r="Q79">
        <f t="shared" si="14"/>
        <v>2.4406305130883348E-10</v>
      </c>
      <c r="R79">
        <f t="shared" si="15"/>
        <v>210431.74116119975</v>
      </c>
      <c r="S79" s="1">
        <f t="shared" si="16"/>
        <v>2.1465812349332491</v>
      </c>
      <c r="T79">
        <f t="shared" si="17"/>
        <v>0.46585704921206783</v>
      </c>
      <c r="U79">
        <f t="shared" si="18"/>
        <v>4.47806879242194</v>
      </c>
      <c r="V79">
        <f t="shared" si="19"/>
        <v>942327.81302898005</v>
      </c>
      <c r="W79">
        <f t="shared" si="20"/>
        <v>965537.7905064692</v>
      </c>
    </row>
    <row r="80" spans="4:23" x14ac:dyDescent="0.2">
      <c r="K80">
        <v>41734.400000000001</v>
      </c>
      <c r="L80" s="1">
        <v>6.3942400000000006E-5</v>
      </c>
      <c r="M80" s="1">
        <v>2.81441E-4</v>
      </c>
      <c r="N80">
        <f t="shared" si="12"/>
        <v>2.8861335207983708E-4</v>
      </c>
      <c r="O80">
        <f t="shared" si="13"/>
        <v>0.28861335207983707</v>
      </c>
      <c r="P80" s="2">
        <v>44.711199999999998</v>
      </c>
      <c r="Q80">
        <f t="shared" si="14"/>
        <v>2.4384558141866686E-10</v>
      </c>
      <c r="R80">
        <f t="shared" si="15"/>
        <v>210244.23810658953</v>
      </c>
      <c r="S80" s="1">
        <f t="shared" si="16"/>
        <v>2.1485279115633373</v>
      </c>
      <c r="T80">
        <f t="shared" si="17"/>
        <v>0.46543495880040403</v>
      </c>
      <c r="U80">
        <f t="shared" si="18"/>
        <v>4.4014769542588326</v>
      </c>
      <c r="V80">
        <f t="shared" si="19"/>
        <v>925385.16879186046</v>
      </c>
      <c r="W80">
        <f t="shared" si="20"/>
        <v>948968.04491877405</v>
      </c>
    </row>
    <row r="81" spans="11:23" x14ac:dyDescent="0.2">
      <c r="K81">
        <v>42537.1</v>
      </c>
      <c r="L81" s="1">
        <v>6.51076E-5</v>
      </c>
      <c r="M81" s="1">
        <v>2.81699E-4</v>
      </c>
      <c r="N81">
        <f t="shared" si="12"/>
        <v>2.89125104718978E-4</v>
      </c>
      <c r="O81">
        <f t="shared" si="13"/>
        <v>0.28912510471897801</v>
      </c>
      <c r="P81" s="2">
        <v>44.992199999999997</v>
      </c>
      <c r="Q81">
        <f t="shared" si="14"/>
        <v>2.4360373351380057E-10</v>
      </c>
      <c r="R81">
        <f t="shared" si="15"/>
        <v>210035.71626993999</v>
      </c>
      <c r="S81" s="1">
        <f t="shared" si="16"/>
        <v>2.1504974902714262</v>
      </c>
      <c r="T81">
        <f t="shared" si="17"/>
        <v>0.46500868032809678</v>
      </c>
      <c r="U81">
        <f t="shared" si="18"/>
        <v>4.3266684688116284</v>
      </c>
      <c r="V81">
        <f t="shared" si="19"/>
        <v>908754.91090941487</v>
      </c>
      <c r="W81">
        <f t="shared" si="20"/>
        <v>932711.36489859782</v>
      </c>
    </row>
    <row r="82" spans="11:23" x14ac:dyDescent="0.2">
      <c r="K82">
        <v>43355.199999999997</v>
      </c>
      <c r="L82" s="1">
        <v>6.6287700000000006E-5</v>
      </c>
      <c r="M82" s="1">
        <v>2.8193599999999999E-4</v>
      </c>
      <c r="N82">
        <f t="shared" si="12"/>
        <v>2.8962383753291095E-4</v>
      </c>
      <c r="O82">
        <f t="shared" si="13"/>
        <v>0.28962383753291093</v>
      </c>
      <c r="P82" s="2">
        <v>45.270699999999998</v>
      </c>
      <c r="Q82">
        <f t="shared" si="14"/>
        <v>2.4333909476124275E-10</v>
      </c>
      <c r="R82">
        <f t="shared" si="15"/>
        <v>209807.54411040651</v>
      </c>
      <c r="S82" s="1">
        <f t="shared" si="16"/>
        <v>2.1523067544335084</v>
      </c>
      <c r="T82">
        <f t="shared" si="17"/>
        <v>0.46461778644708202</v>
      </c>
      <c r="U82">
        <f t="shared" si="18"/>
        <v>4.253217414392112</v>
      </c>
      <c r="V82">
        <f t="shared" si="19"/>
        <v>892357.10028122214</v>
      </c>
      <c r="W82">
        <f t="shared" si="20"/>
        <v>916689.91485013696</v>
      </c>
    </row>
    <row r="83" spans="11:23" x14ac:dyDescent="0.2">
      <c r="K83">
        <v>44189</v>
      </c>
      <c r="L83" s="1">
        <v>6.7485399999999996E-5</v>
      </c>
      <c r="M83" s="1">
        <v>2.82188E-4</v>
      </c>
      <c r="N83">
        <f t="shared" si="12"/>
        <v>2.9014538865396433E-4</v>
      </c>
      <c r="O83">
        <f t="shared" si="13"/>
        <v>0.29014538865396433</v>
      </c>
      <c r="P83" s="2">
        <v>45.546799999999998</v>
      </c>
      <c r="Q83">
        <f t="shared" si="14"/>
        <v>2.4306128214111638E-10</v>
      </c>
      <c r="R83">
        <f t="shared" si="15"/>
        <v>209568.01341103914</v>
      </c>
      <c r="S83" s="1">
        <f t="shared" si="16"/>
        <v>2.1542305289855954</v>
      </c>
      <c r="T83">
        <f t="shared" si="17"/>
        <v>0.46420287269389388</v>
      </c>
      <c r="U83">
        <f t="shared" si="18"/>
        <v>4.1814673988744229</v>
      </c>
      <c r="V83">
        <f t="shared" si="19"/>
        <v>876301.81592513795</v>
      </c>
      <c r="W83">
        <f t="shared" si="20"/>
        <v>901012.55531692994</v>
      </c>
    </row>
    <row r="84" spans="11:23" x14ac:dyDescent="0.2">
      <c r="K84">
        <v>45038.9</v>
      </c>
      <c r="L84" s="1">
        <v>6.8724400000000002E-5</v>
      </c>
      <c r="M84" s="1">
        <v>2.82422E-4</v>
      </c>
      <c r="N84">
        <f t="shared" si="12"/>
        <v>2.9066342948393077E-4</v>
      </c>
      <c r="O84">
        <f t="shared" si="13"/>
        <v>0.29066342948393076</v>
      </c>
      <c r="P84" s="2">
        <v>45.820700000000002</v>
      </c>
      <c r="Q84">
        <f t="shared" si="14"/>
        <v>2.4285291095085919E-10</v>
      </c>
      <c r="R84">
        <f t="shared" si="15"/>
        <v>209388.35527705075</v>
      </c>
      <c r="S84" s="1">
        <f t="shared" si="16"/>
        <v>2.1560168910696764</v>
      </c>
      <c r="T84">
        <f t="shared" si="17"/>
        <v>0.46381825863333775</v>
      </c>
      <c r="U84">
        <f t="shared" si="18"/>
        <v>4.1094865870054882</v>
      </c>
      <c r="V84">
        <f t="shared" si="19"/>
        <v>860478.63748617994</v>
      </c>
      <c r="W84">
        <f t="shared" si="20"/>
        <v>885588.48733240715</v>
      </c>
    </row>
    <row r="85" spans="11:23" x14ac:dyDescent="0.2">
      <c r="K85">
        <v>45905.1</v>
      </c>
      <c r="L85" s="1">
        <v>6.9974999999999993E-5</v>
      </c>
      <c r="M85" s="1">
        <v>2.8263799999999999E-4</v>
      </c>
      <c r="N85">
        <f t="shared" si="12"/>
        <v>2.9117132356913173E-4</v>
      </c>
      <c r="O85">
        <f t="shared" si="13"/>
        <v>0.29117132356913172</v>
      </c>
      <c r="P85" s="2">
        <v>46.092100000000002</v>
      </c>
      <c r="Q85">
        <f t="shared" si="14"/>
        <v>2.4260631482897051E-10</v>
      </c>
      <c r="R85">
        <f t="shared" si="15"/>
        <v>209175.73951643333</v>
      </c>
      <c r="S85" s="1">
        <f t="shared" si="16"/>
        <v>2.157665840685751</v>
      </c>
      <c r="T85">
        <f t="shared" si="17"/>
        <v>0.46346379552552924</v>
      </c>
      <c r="U85">
        <f t="shared" si="18"/>
        <v>4.0391282600928911</v>
      </c>
      <c r="V85">
        <f t="shared" si="19"/>
        <v>844887.64080665517</v>
      </c>
      <c r="W85">
        <f t="shared" si="20"/>
        <v>870396.24056522804</v>
      </c>
    </row>
    <row r="86" spans="11:23" x14ac:dyDescent="0.2">
      <c r="K86">
        <v>46787.9</v>
      </c>
      <c r="L86" s="1">
        <v>7.1230599999999995E-5</v>
      </c>
      <c r="M86" s="1">
        <v>2.8290299999999998E-4</v>
      </c>
      <c r="N86">
        <f t="shared" si="12"/>
        <v>2.9173259294319515E-4</v>
      </c>
      <c r="O86">
        <f t="shared" si="13"/>
        <v>0.29173259294319515</v>
      </c>
      <c r="P86" s="2">
        <v>46.356200000000001</v>
      </c>
      <c r="Q86">
        <f t="shared" si="14"/>
        <v>2.4229987003908188E-10</v>
      </c>
      <c r="R86">
        <f t="shared" si="15"/>
        <v>208911.52209245117</v>
      </c>
      <c r="S86" s="1">
        <f t="shared" si="16"/>
        <v>2.1596888575758424</v>
      </c>
      <c r="T86">
        <f t="shared" si="17"/>
        <v>0.46302966119038874</v>
      </c>
      <c r="U86">
        <f t="shared" si="18"/>
        <v>3.9716498246540111</v>
      </c>
      <c r="V86">
        <f t="shared" si="19"/>
        <v>829723.41008668626</v>
      </c>
      <c r="W86">
        <f t="shared" si="20"/>
        <v>855619.63588317914</v>
      </c>
    </row>
    <row r="87" spans="11:23" x14ac:dyDescent="0.2">
      <c r="K87">
        <v>47687.8</v>
      </c>
      <c r="L87" s="1">
        <v>7.2510300000000003E-5</v>
      </c>
      <c r="M87" s="1">
        <v>2.8319599999999999E-4</v>
      </c>
      <c r="N87">
        <f t="shared" si="12"/>
        <v>2.9233152074672005E-4</v>
      </c>
      <c r="O87">
        <f t="shared" si="13"/>
        <v>0.29233152074672003</v>
      </c>
      <c r="P87" s="2">
        <v>46.621200000000002</v>
      </c>
      <c r="Q87">
        <f t="shared" si="14"/>
        <v>2.4199842874018638E-10</v>
      </c>
      <c r="R87">
        <f t="shared" si="15"/>
        <v>208651.61869025941</v>
      </c>
      <c r="S87" s="1">
        <f t="shared" si="16"/>
        <v>2.161925627193944</v>
      </c>
      <c r="T87">
        <f t="shared" si="17"/>
        <v>0.46255060184375674</v>
      </c>
      <c r="U87">
        <f t="shared" si="18"/>
        <v>3.9055968600322979</v>
      </c>
      <c r="V87">
        <f t="shared" si="19"/>
        <v>814909.10679733346</v>
      </c>
      <c r="W87">
        <f t="shared" si="20"/>
        <v>841196.97474687418</v>
      </c>
    </row>
    <row r="88" spans="11:23" x14ac:dyDescent="0.2">
      <c r="K88">
        <v>48604.9</v>
      </c>
      <c r="L88" s="1">
        <v>7.3814399999999996E-5</v>
      </c>
      <c r="M88" s="1">
        <v>2.8349099999999997E-4</v>
      </c>
      <c r="N88">
        <f t="shared" si="12"/>
        <v>2.9294319027476978E-4</v>
      </c>
      <c r="O88">
        <f t="shared" si="13"/>
        <v>0.29294319027476978</v>
      </c>
      <c r="P88" s="2">
        <v>46.886200000000002</v>
      </c>
      <c r="Q88">
        <f t="shared" si="14"/>
        <v>2.4170251623524374E-10</v>
      </c>
      <c r="R88">
        <f t="shared" si="15"/>
        <v>208396.48222731458</v>
      </c>
      <c r="S88" s="1">
        <f t="shared" si="16"/>
        <v>2.1641776648640456</v>
      </c>
      <c r="T88">
        <f t="shared" si="17"/>
        <v>0.46206927288606886</v>
      </c>
      <c r="U88">
        <f t="shared" si="18"/>
        <v>3.8405920795942254</v>
      </c>
      <c r="V88">
        <f t="shared" si="19"/>
        <v>800365.87905752321</v>
      </c>
      <c r="W88">
        <f t="shared" si="20"/>
        <v>827051.77236025641</v>
      </c>
    </row>
    <row r="89" spans="11:23" x14ac:dyDescent="0.2">
      <c r="K89">
        <v>49539.7</v>
      </c>
      <c r="L89" s="1">
        <v>7.5134000000000003E-5</v>
      </c>
      <c r="M89" s="1">
        <v>2.8377200000000001E-4</v>
      </c>
      <c r="N89">
        <f t="shared" si="12"/>
        <v>2.9355010805652928E-4</v>
      </c>
      <c r="O89">
        <f t="shared" si="13"/>
        <v>0.29355010805652926</v>
      </c>
      <c r="P89" s="2">
        <v>47.1462</v>
      </c>
      <c r="Q89">
        <f t="shared" si="14"/>
        <v>2.4138110433180796E-10</v>
      </c>
      <c r="R89">
        <f t="shared" si="15"/>
        <v>208119.36012256658</v>
      </c>
      <c r="S89" s="1">
        <f t="shared" si="16"/>
        <v>2.166322826170143</v>
      </c>
      <c r="T89">
        <f t="shared" si="17"/>
        <v>0.4616117172932655</v>
      </c>
      <c r="U89">
        <f t="shared" si="18"/>
        <v>3.7768786434902966</v>
      </c>
      <c r="V89">
        <f t="shared" si="19"/>
        <v>786041.56654378772</v>
      </c>
      <c r="W89">
        <f t="shared" si="20"/>
        <v>813126.68901742389</v>
      </c>
    </row>
    <row r="90" spans="11:23" x14ac:dyDescent="0.2">
      <c r="K90">
        <v>50492.5</v>
      </c>
      <c r="L90" s="1">
        <v>7.6411900000000006E-5</v>
      </c>
      <c r="M90" s="1">
        <v>2.8402899999999999E-4</v>
      </c>
      <c r="N90">
        <f t="shared" si="12"/>
        <v>2.9412795056337301E-4</v>
      </c>
      <c r="O90">
        <f t="shared" si="13"/>
        <v>0.29412795056337299</v>
      </c>
      <c r="P90" s="2">
        <v>47.404800000000002</v>
      </c>
      <c r="Q90">
        <f t="shared" si="14"/>
        <v>2.4085421787480517E-10</v>
      </c>
      <c r="R90">
        <f t="shared" si="15"/>
        <v>207665.07737084824</v>
      </c>
      <c r="S90" s="1">
        <f t="shared" si="16"/>
        <v>2.1682847708522321</v>
      </c>
      <c r="T90">
        <f t="shared" si="17"/>
        <v>0.46119403384775681</v>
      </c>
      <c r="U90">
        <f t="shared" si="18"/>
        <v>3.7170780990918946</v>
      </c>
      <c r="V90">
        <f t="shared" si="19"/>
        <v>771907.31104140379</v>
      </c>
      <c r="W90">
        <f t="shared" si="20"/>
        <v>799353.28935246833</v>
      </c>
    </row>
    <row r="91" spans="11:23" x14ac:dyDescent="0.2">
      <c r="K91">
        <v>51463.6</v>
      </c>
      <c r="L91" s="1">
        <v>7.7788599999999996E-5</v>
      </c>
      <c r="M91" s="1">
        <v>2.8434499999999998E-4</v>
      </c>
      <c r="N91">
        <f t="shared" si="12"/>
        <v>2.9479339428650704E-4</v>
      </c>
      <c r="O91">
        <f t="shared" si="13"/>
        <v>0.29479339428650703</v>
      </c>
      <c r="P91" s="2">
        <v>47.660499999999999</v>
      </c>
      <c r="Q91">
        <f t="shared" si="14"/>
        <v>2.4056692897889398E-10</v>
      </c>
      <c r="R91">
        <f t="shared" si="15"/>
        <v>207417.37620404453</v>
      </c>
      <c r="S91" s="1">
        <f t="shared" si="16"/>
        <v>2.1706971230683414</v>
      </c>
      <c r="T91">
        <f t="shared" si="17"/>
        <v>0.46068149691306171</v>
      </c>
      <c r="U91">
        <f t="shared" si="18"/>
        <v>3.6553556690826166</v>
      </c>
      <c r="V91">
        <f t="shared" si="19"/>
        <v>758184.28197369596</v>
      </c>
      <c r="W91">
        <f t="shared" si="20"/>
        <v>786044.12941217178</v>
      </c>
    </row>
    <row r="92" spans="11:23" x14ac:dyDescent="0.2">
      <c r="K92">
        <v>52453.4</v>
      </c>
      <c r="L92" s="1">
        <v>7.9176899999999997E-5</v>
      </c>
      <c r="M92" s="1">
        <v>2.84639E-4</v>
      </c>
      <c r="N92">
        <f t="shared" si="12"/>
        <v>2.9544600490548183E-4</v>
      </c>
      <c r="O92">
        <f t="shared" si="13"/>
        <v>0.29544600490548184</v>
      </c>
      <c r="P92" s="2">
        <v>47.9133</v>
      </c>
      <c r="Q92">
        <f t="shared" si="14"/>
        <v>2.4023981312350939E-10</v>
      </c>
      <c r="R92">
        <f t="shared" si="15"/>
        <v>207135.33613841038</v>
      </c>
      <c r="S92" s="1">
        <f t="shared" si="16"/>
        <v>2.1729415267124432</v>
      </c>
      <c r="T92">
        <f t="shared" si="17"/>
        <v>0.46020566485880193</v>
      </c>
      <c r="U92">
        <f t="shared" si="18"/>
        <v>3.5949753021398925</v>
      </c>
      <c r="V92">
        <f t="shared" si="19"/>
        <v>744646.41761802998</v>
      </c>
      <c r="W92">
        <f t="shared" si="20"/>
        <v>772918.71160461486</v>
      </c>
    </row>
    <row r="93" spans="11:23" x14ac:dyDescent="0.2">
      <c r="K93">
        <v>53462.2</v>
      </c>
      <c r="L93" s="1">
        <v>8.05778E-5</v>
      </c>
      <c r="M93" s="1">
        <v>2.8495000000000001E-4</v>
      </c>
      <c r="N93">
        <f t="shared" si="12"/>
        <v>2.9612376526182426E-4</v>
      </c>
      <c r="O93">
        <f t="shared" si="13"/>
        <v>0.29612376526182427</v>
      </c>
      <c r="P93" s="2">
        <v>48.163800000000002</v>
      </c>
      <c r="Q93">
        <f t="shared" si="14"/>
        <v>2.3987705656464053E-10</v>
      </c>
      <c r="R93">
        <f t="shared" si="15"/>
        <v>206822.56657377922</v>
      </c>
      <c r="S93" s="1">
        <f t="shared" si="16"/>
        <v>2.1753157087985509</v>
      </c>
      <c r="T93">
        <f t="shared" si="17"/>
        <v>0.45970338740040184</v>
      </c>
      <c r="U93">
        <f t="shared" si="18"/>
        <v>3.536333828920621</v>
      </c>
      <c r="V93">
        <f t="shared" si="19"/>
        <v>731393.63875904272</v>
      </c>
      <c r="W93">
        <f t="shared" si="20"/>
        <v>760073.83119099576</v>
      </c>
    </row>
    <row r="94" spans="11:23" x14ac:dyDescent="0.2">
      <c r="K94">
        <v>54490.400000000001</v>
      </c>
      <c r="L94" s="1">
        <v>8.2009100000000001E-5</v>
      </c>
      <c r="M94" s="1">
        <v>2.85266E-4</v>
      </c>
      <c r="N94">
        <f t="shared" si="12"/>
        <v>2.9682011932955285E-4</v>
      </c>
      <c r="O94">
        <f t="shared" si="13"/>
        <v>0.29682011932955288</v>
      </c>
      <c r="P94" s="2">
        <v>48.410899999999998</v>
      </c>
      <c r="Q94">
        <f t="shared" si="14"/>
        <v>2.3953125033983147E-10</v>
      </c>
      <c r="R94">
        <f t="shared" si="15"/>
        <v>206524.41162733929</v>
      </c>
      <c r="S94" s="1">
        <f t="shared" si="16"/>
        <v>2.1777280610146601</v>
      </c>
      <c r="T94">
        <f t="shared" si="17"/>
        <v>0.45919415647060818</v>
      </c>
      <c r="U94">
        <f t="shared" si="18"/>
        <v>3.4784676334699443</v>
      </c>
      <c r="V94">
        <f t="shared" si="19"/>
        <v>718388.48136712355</v>
      </c>
      <c r="W94">
        <f t="shared" si="20"/>
        <v>747485.34618344239</v>
      </c>
    </row>
    <row r="95" spans="11:23" x14ac:dyDescent="0.2">
      <c r="K95">
        <v>55538.400000000001</v>
      </c>
      <c r="L95" s="1">
        <v>8.3468199999999995E-5</v>
      </c>
      <c r="M95" s="1">
        <v>2.8559899999999999E-4</v>
      </c>
      <c r="N95">
        <f t="shared" si="12"/>
        <v>2.9754617996579957E-4</v>
      </c>
      <c r="O95">
        <f t="shared" si="13"/>
        <v>0.29754617996579957</v>
      </c>
      <c r="P95" s="2">
        <v>48.655799999999999</v>
      </c>
      <c r="Q95">
        <f t="shared" si="14"/>
        <v>2.3919264186550094E-10</v>
      </c>
      <c r="R95">
        <f t="shared" si="15"/>
        <v>206232.46259841748</v>
      </c>
      <c r="S95" s="1">
        <f t="shared" si="16"/>
        <v>2.1802701916727751</v>
      </c>
      <c r="T95">
        <f t="shared" si="17"/>
        <v>0.45865874964458742</v>
      </c>
      <c r="U95">
        <f t="shared" si="18"/>
        <v>3.421650400991036</v>
      </c>
      <c r="V95">
        <f t="shared" si="19"/>
        <v>705655.38834724401</v>
      </c>
      <c r="W95">
        <f t="shared" si="20"/>
        <v>735174.3709712053</v>
      </c>
    </row>
    <row r="96" spans="11:23" x14ac:dyDescent="0.2">
      <c r="K96">
        <v>56606.5</v>
      </c>
      <c r="L96" s="1">
        <v>8.4969599999999994E-5</v>
      </c>
      <c r="M96" s="1">
        <v>2.8594200000000002E-4</v>
      </c>
      <c r="N96">
        <f t="shared" si="12"/>
        <v>2.9829961496482025E-4</v>
      </c>
      <c r="O96">
        <f t="shared" si="13"/>
        <v>0.29829961496482027</v>
      </c>
      <c r="P96" s="2">
        <v>48.898099999999999</v>
      </c>
      <c r="Q96">
        <f t="shared" si="14"/>
        <v>2.3890068901170554E-10</v>
      </c>
      <c r="R96">
        <f t="shared" si="15"/>
        <v>205980.74015607446</v>
      </c>
      <c r="S96" s="1">
        <f t="shared" si="16"/>
        <v>2.1828886625908939</v>
      </c>
      <c r="T96">
        <f t="shared" si="17"/>
        <v>0.45810856831016261</v>
      </c>
      <c r="U96">
        <f t="shared" si="18"/>
        <v>3.3652270929838437</v>
      </c>
      <c r="V96">
        <f t="shared" si="19"/>
        <v>693171.96740608697</v>
      </c>
      <c r="W96">
        <f t="shared" si="20"/>
        <v>723128.92468277714</v>
      </c>
    </row>
    <row r="97" spans="11:23" x14ac:dyDescent="0.2">
      <c r="K97">
        <v>57695.199999999997</v>
      </c>
      <c r="L97" s="1">
        <v>8.6491799999999997E-5</v>
      </c>
      <c r="M97" s="1">
        <v>2.86292E-4</v>
      </c>
      <c r="N97">
        <f t="shared" si="12"/>
        <v>2.9907179862240441E-4</v>
      </c>
      <c r="O97">
        <f t="shared" si="13"/>
        <v>0.29907179862240441</v>
      </c>
      <c r="P97" s="2">
        <v>49.137700000000002</v>
      </c>
      <c r="Q97">
        <f t="shared" si="14"/>
        <v>2.3859172872120375E-10</v>
      </c>
      <c r="R97">
        <f t="shared" si="15"/>
        <v>205714.35386150298</v>
      </c>
      <c r="S97" s="1">
        <f t="shared" si="16"/>
        <v>2.1855605716910151</v>
      </c>
      <c r="T97">
        <f t="shared" si="17"/>
        <v>0.45754851773624305</v>
      </c>
      <c r="U97">
        <f t="shared" si="18"/>
        <v>3.3100478889328242</v>
      </c>
      <c r="V97">
        <f t="shared" si="19"/>
        <v>680924.36272244796</v>
      </c>
      <c r="W97">
        <f t="shared" si="20"/>
        <v>711320.16921610455</v>
      </c>
    </row>
    <row r="98" spans="11:23" x14ac:dyDescent="0.2">
      <c r="K98">
        <v>58804.800000000003</v>
      </c>
      <c r="L98" s="1">
        <v>8.8037100000000005E-5</v>
      </c>
      <c r="M98" s="1">
        <v>2.8665100000000002E-4</v>
      </c>
      <c r="N98">
        <f t="shared" si="12"/>
        <v>2.9986551448509381E-4</v>
      </c>
      <c r="O98">
        <f t="shared" si="13"/>
        <v>0.2998655144850938</v>
      </c>
      <c r="P98" s="2">
        <v>49.374600000000001</v>
      </c>
      <c r="Q98">
        <f t="shared" si="14"/>
        <v>2.3827203970552575E-10</v>
      </c>
      <c r="R98">
        <f t="shared" si="15"/>
        <v>205438.71723466224</v>
      </c>
      <c r="S98" s="1">
        <f t="shared" si="16"/>
        <v>2.188301187025139</v>
      </c>
      <c r="T98">
        <f t="shared" si="17"/>
        <v>0.4569754867059404</v>
      </c>
      <c r="U98">
        <f t="shared" si="18"/>
        <v>3.2560250167259026</v>
      </c>
      <c r="V98">
        <f t="shared" si="19"/>
        <v>668913.60272013908</v>
      </c>
      <c r="W98">
        <f t="shared" si="20"/>
        <v>699750.29435010569</v>
      </c>
    </row>
    <row r="99" spans="11:23" x14ac:dyDescent="0.2">
      <c r="K99">
        <v>59935.8</v>
      </c>
      <c r="L99" s="1">
        <v>8.9614499999999994E-5</v>
      </c>
      <c r="M99" s="1">
        <v>2.8703099999999998E-4</v>
      </c>
      <c r="N99">
        <f t="shared" si="12"/>
        <v>3.0069511730530308E-4</v>
      </c>
      <c r="O99">
        <f t="shared" si="13"/>
        <v>0.30069511730530307</v>
      </c>
      <c r="P99" s="2">
        <v>49.608800000000002</v>
      </c>
      <c r="Q99">
        <f t="shared" si="14"/>
        <v>2.3796446610721228E-10</v>
      </c>
      <c r="R99">
        <f t="shared" si="15"/>
        <v>205173.52654938138</v>
      </c>
      <c r="S99" s="1">
        <f t="shared" si="16"/>
        <v>2.1912021169052704</v>
      </c>
      <c r="T99">
        <f t="shared" si="17"/>
        <v>0.4563704974018295</v>
      </c>
      <c r="U99">
        <f t="shared" si="18"/>
        <v>3.202952647172054</v>
      </c>
      <c r="V99">
        <f t="shared" si="19"/>
        <v>657161.08999096684</v>
      </c>
      <c r="W99">
        <f t="shared" si="20"/>
        <v>688445.25867698831</v>
      </c>
    </row>
    <row r="100" spans="11:23" x14ac:dyDescent="0.2">
      <c r="K100">
        <v>61088.5</v>
      </c>
      <c r="L100" s="1">
        <v>9.1173200000000003E-5</v>
      </c>
      <c r="M100" s="1">
        <v>2.8736799999999998E-4</v>
      </c>
      <c r="N100">
        <f t="shared" si="12"/>
        <v>3.0148452667133678E-4</v>
      </c>
      <c r="O100">
        <f t="shared" si="13"/>
        <v>0.30148452667133679</v>
      </c>
      <c r="P100" s="2">
        <v>49.843400000000003</v>
      </c>
      <c r="Q100">
        <f t="shared" si="14"/>
        <v>2.3753514094315609E-10</v>
      </c>
      <c r="R100">
        <f t="shared" si="15"/>
        <v>204803.36137561922</v>
      </c>
      <c r="S100" s="1">
        <f t="shared" si="16"/>
        <v>2.1937747836673869</v>
      </c>
      <c r="T100">
        <f t="shared" si="17"/>
        <v>0.45583530608747158</v>
      </c>
      <c r="U100">
        <f t="shared" si="18"/>
        <v>3.1518911259010323</v>
      </c>
      <c r="V100">
        <f t="shared" si="19"/>
        <v>645517.89727451641</v>
      </c>
      <c r="W100">
        <f t="shared" si="20"/>
        <v>677228.00631136459</v>
      </c>
    </row>
    <row r="101" spans="11:23" x14ac:dyDescent="0.2">
      <c r="K101">
        <v>62263.4</v>
      </c>
      <c r="L101" s="1">
        <v>9.2787000000000005E-5</v>
      </c>
      <c r="M101" s="1">
        <v>2.8774900000000001E-4</v>
      </c>
      <c r="N101">
        <f t="shared" si="12"/>
        <v>3.0233907185476378E-4</v>
      </c>
      <c r="O101">
        <f t="shared" si="13"/>
        <v>0.30233907185476377</v>
      </c>
      <c r="P101" s="2">
        <v>50.072299999999998</v>
      </c>
      <c r="Q101">
        <f t="shared" si="14"/>
        <v>2.3717801637346651E-10</v>
      </c>
      <c r="R101">
        <f t="shared" si="15"/>
        <v>204495.44772540376</v>
      </c>
      <c r="S101" s="1">
        <f t="shared" si="16"/>
        <v>2.196683347573519</v>
      </c>
      <c r="T101">
        <f t="shared" si="17"/>
        <v>0.45523174794610755</v>
      </c>
      <c r="U101">
        <f t="shared" si="18"/>
        <v>3.1011779667410306</v>
      </c>
      <c r="V101">
        <f t="shared" si="19"/>
        <v>634176.77678486437</v>
      </c>
      <c r="W101">
        <f t="shared" si="20"/>
        <v>666332.1786869166</v>
      </c>
    </row>
    <row r="102" spans="11:23" x14ac:dyDescent="0.2">
      <c r="K102">
        <v>63460.9</v>
      </c>
      <c r="L102" s="1">
        <v>9.4404699999999994E-5</v>
      </c>
      <c r="M102" s="1">
        <v>2.8813500000000002E-4</v>
      </c>
      <c r="N102">
        <f t="shared" si="12"/>
        <v>3.032062426914888E-4</v>
      </c>
      <c r="O102">
        <f t="shared" si="13"/>
        <v>0.30320624269148877</v>
      </c>
      <c r="P102" s="2">
        <v>50.298999999999999</v>
      </c>
      <c r="Q102">
        <f t="shared" si="14"/>
        <v>2.367595583439165E-10</v>
      </c>
      <c r="R102">
        <f t="shared" si="15"/>
        <v>204134.65222076318</v>
      </c>
      <c r="S102" s="1">
        <f t="shared" si="16"/>
        <v>2.1996300816096523</v>
      </c>
      <c r="T102">
        <f t="shared" si="17"/>
        <v>0.45462189681831267</v>
      </c>
      <c r="U102">
        <f t="shared" si="18"/>
        <v>3.0521255827305214</v>
      </c>
      <c r="V102">
        <f t="shared" si="19"/>
        <v>623044.59436478908</v>
      </c>
      <c r="W102">
        <f t="shared" si="20"/>
        <v>655633.68034633214</v>
      </c>
    </row>
    <row r="103" spans="11:23" x14ac:dyDescent="0.2">
      <c r="K103">
        <v>64681.4</v>
      </c>
      <c r="L103" s="1">
        <v>9.6050099999999997E-5</v>
      </c>
      <c r="M103" s="1">
        <v>2.88557E-4</v>
      </c>
      <c r="N103">
        <f t="shared" si="12"/>
        <v>3.0412294217801127E-4</v>
      </c>
      <c r="O103">
        <f t="shared" si="13"/>
        <v>0.30412294217801128</v>
      </c>
      <c r="P103" s="2">
        <v>50.523299999999999</v>
      </c>
      <c r="Q103">
        <f t="shared" si="14"/>
        <v>2.3634071308708307E-10</v>
      </c>
      <c r="R103">
        <f t="shared" si="15"/>
        <v>203773.52284784126</v>
      </c>
      <c r="S103" s="1">
        <f t="shared" si="16"/>
        <v>2.2028516405817982</v>
      </c>
      <c r="T103">
        <f t="shared" si="17"/>
        <v>0.45395703531622705</v>
      </c>
      <c r="U103">
        <f t="shared" si="18"/>
        <v>3.0042342485848539</v>
      </c>
      <c r="V103">
        <f t="shared" si="19"/>
        <v>612183.39629427297</v>
      </c>
      <c r="W103">
        <f t="shared" si="20"/>
        <v>645207.06700423744</v>
      </c>
    </row>
    <row r="104" spans="11:23" x14ac:dyDescent="0.2">
      <c r="K104">
        <v>65925.399999999994</v>
      </c>
      <c r="L104" s="1">
        <v>9.7731899999999999E-5</v>
      </c>
      <c r="M104" s="1">
        <v>2.8901399999999998E-4</v>
      </c>
      <c r="N104">
        <f t="shared" si="12"/>
        <v>3.050911609234361E-4</v>
      </c>
      <c r="O104">
        <f t="shared" si="13"/>
        <v>0.30509116092343608</v>
      </c>
      <c r="P104" s="2">
        <v>50.744700000000002</v>
      </c>
      <c r="Q104">
        <f t="shared" si="14"/>
        <v>2.3594115443763417E-10</v>
      </c>
      <c r="R104">
        <f t="shared" si="15"/>
        <v>203429.02243350711</v>
      </c>
      <c r="S104" s="1">
        <f t="shared" si="16"/>
        <v>2.2063403904639562</v>
      </c>
      <c r="T104">
        <f t="shared" si="17"/>
        <v>0.45323922107491166</v>
      </c>
      <c r="U104">
        <f t="shared" si="18"/>
        <v>2.9572125375645006</v>
      </c>
      <c r="V104">
        <f t="shared" si="19"/>
        <v>601582.85564485728</v>
      </c>
      <c r="W104">
        <f t="shared" si="20"/>
        <v>635047.47804717207</v>
      </c>
    </row>
    <row r="105" spans="11:23" x14ac:dyDescent="0.2">
      <c r="K105">
        <v>67193.3</v>
      </c>
      <c r="L105" s="1">
        <v>9.9427799999999997E-5</v>
      </c>
      <c r="M105" s="1">
        <v>2.8947199999999998E-4</v>
      </c>
      <c r="N105">
        <f t="shared" si="12"/>
        <v>3.0607176641572151E-4</v>
      </c>
      <c r="O105">
        <f t="shared" si="13"/>
        <v>0.30607176641572154</v>
      </c>
      <c r="P105" s="2">
        <v>50.962000000000003</v>
      </c>
      <c r="Q105">
        <f t="shared" si="14"/>
        <v>2.3550600805068882E-10</v>
      </c>
      <c r="R105">
        <f t="shared" si="15"/>
        <v>203053.83818757616</v>
      </c>
      <c r="S105" s="1">
        <f t="shared" si="16"/>
        <v>2.2098367743721146</v>
      </c>
      <c r="T105">
        <f t="shared" si="17"/>
        <v>0.45252211004775772</v>
      </c>
      <c r="U105">
        <f t="shared" si="18"/>
        <v>2.9113789101237284</v>
      </c>
      <c r="V105">
        <f t="shared" si="19"/>
        <v>591166.66211898532</v>
      </c>
      <c r="W105">
        <f t="shared" si="20"/>
        <v>625067.10328060691</v>
      </c>
    </row>
    <row r="106" spans="11:23" x14ac:dyDescent="0.2">
      <c r="K106">
        <v>68485.600000000006</v>
      </c>
      <c r="L106" s="1">
        <v>1.01171E-4</v>
      </c>
      <c r="M106" s="1">
        <v>2.8995900000000001E-4</v>
      </c>
      <c r="N106">
        <f t="shared" si="12"/>
        <v>3.0710225157429245E-4</v>
      </c>
      <c r="O106">
        <f t="shared" si="13"/>
        <v>0.30710225157429244</v>
      </c>
      <c r="P106" s="2">
        <v>51.177399999999999</v>
      </c>
      <c r="Q106">
        <f t="shared" si="14"/>
        <v>2.3511314418724726E-10</v>
      </c>
      <c r="R106">
        <f t="shared" si="15"/>
        <v>202715.11003360123</v>
      </c>
      <c r="S106" s="1">
        <f t="shared" si="16"/>
        <v>2.2135545450342833</v>
      </c>
      <c r="T106">
        <f t="shared" si="17"/>
        <v>0.45176207753421865</v>
      </c>
      <c r="U106">
        <f t="shared" si="18"/>
        <v>2.8660288027201481</v>
      </c>
      <c r="V106">
        <f t="shared" si="19"/>
        <v>580987.34410288522</v>
      </c>
      <c r="W106">
        <f t="shared" si="20"/>
        <v>615337.07010358106</v>
      </c>
    </row>
    <row r="107" spans="11:23" x14ac:dyDescent="0.2">
      <c r="K107">
        <v>69802.7</v>
      </c>
      <c r="L107" s="1">
        <v>1.02928E-4</v>
      </c>
      <c r="M107" s="1">
        <v>2.9042199999999998E-4</v>
      </c>
      <c r="N107">
        <f t="shared" si="12"/>
        <v>3.0812190975002083E-4</v>
      </c>
      <c r="O107">
        <f t="shared" si="13"/>
        <v>0.30812190975002085</v>
      </c>
      <c r="P107" s="2">
        <v>51.391300000000001</v>
      </c>
      <c r="Q107">
        <f t="shared" si="14"/>
        <v>2.346828988357557E-10</v>
      </c>
      <c r="R107">
        <f t="shared" si="15"/>
        <v>202344.15147205183</v>
      </c>
      <c r="S107" s="1">
        <f t="shared" si="16"/>
        <v>2.2170890990724428</v>
      </c>
      <c r="T107">
        <f t="shared" si="17"/>
        <v>0.45104186404523261</v>
      </c>
      <c r="U107">
        <f t="shared" si="18"/>
        <v>2.8216034509560082</v>
      </c>
      <c r="V107">
        <f t="shared" si="19"/>
        <v>570934.95607430674</v>
      </c>
      <c r="W107">
        <f t="shared" si="20"/>
        <v>605730.86408281629</v>
      </c>
    </row>
    <row r="108" spans="11:23" x14ac:dyDescent="0.2">
      <c r="K108">
        <v>71145.2</v>
      </c>
      <c r="L108" s="1">
        <v>1.04713E-4</v>
      </c>
      <c r="M108" s="1">
        <v>2.90864E-4</v>
      </c>
      <c r="N108">
        <f t="shared" si="12"/>
        <v>3.0913860785252947E-4</v>
      </c>
      <c r="O108">
        <f t="shared" si="13"/>
        <v>0.30913860785252945</v>
      </c>
      <c r="P108" s="2">
        <v>51.600900000000003</v>
      </c>
      <c r="Q108">
        <f t="shared" si="14"/>
        <v>2.3424758881810212E-10</v>
      </c>
      <c r="R108">
        <f t="shared" si="15"/>
        <v>201968.82614333651</v>
      </c>
      <c r="S108" s="1">
        <f t="shared" si="16"/>
        <v>2.220463338564596</v>
      </c>
      <c r="T108">
        <f t="shared" si="17"/>
        <v>0.45035645607481339</v>
      </c>
      <c r="U108">
        <f t="shared" si="18"/>
        <v>2.7777257838090779</v>
      </c>
      <c r="V108">
        <f t="shared" si="19"/>
        <v>561014.01590399875</v>
      </c>
      <c r="W108">
        <f t="shared" si="20"/>
        <v>596261.79885554418</v>
      </c>
    </row>
    <row r="109" spans="11:23" x14ac:dyDescent="0.2">
      <c r="K109">
        <v>72513.5</v>
      </c>
      <c r="L109" s="1">
        <v>1.0652799999999999E-4</v>
      </c>
      <c r="M109" s="1">
        <v>2.9130099999999999E-4</v>
      </c>
      <c r="N109">
        <f t="shared" si="12"/>
        <v>3.1016848225601517E-4</v>
      </c>
      <c r="O109">
        <f t="shared" si="13"/>
        <v>0.31016848225601518</v>
      </c>
      <c r="P109" s="2">
        <v>51.8063</v>
      </c>
      <c r="Q109">
        <f t="shared" si="14"/>
        <v>2.3381105280662807E-10</v>
      </c>
      <c r="R109">
        <f t="shared" si="15"/>
        <v>201592.44375984409</v>
      </c>
      <c r="S109" s="1">
        <f t="shared" si="16"/>
        <v>2.2237994079267471</v>
      </c>
      <c r="T109">
        <f t="shared" si="17"/>
        <v>0.44968084640885037</v>
      </c>
      <c r="U109">
        <f t="shared" si="18"/>
        <v>2.7345017272454197</v>
      </c>
      <c r="V109">
        <f t="shared" si="19"/>
        <v>551254.88566091878</v>
      </c>
      <c r="W109">
        <f t="shared" si="20"/>
        <v>586959.50656420807</v>
      </c>
    </row>
    <row r="110" spans="11:23" x14ac:dyDescent="0.2">
      <c r="K110">
        <v>73908.100000000006</v>
      </c>
      <c r="L110" s="1">
        <v>1.08377E-4</v>
      </c>
      <c r="M110" s="1">
        <v>2.9172399999999999E-4</v>
      </c>
      <c r="N110">
        <f t="shared" si="12"/>
        <v>3.1120486227724655E-4</v>
      </c>
      <c r="O110">
        <f t="shared" si="13"/>
        <v>0.31120486227724653</v>
      </c>
      <c r="P110" s="2">
        <v>52.014200000000002</v>
      </c>
      <c r="Q110">
        <f t="shared" si="14"/>
        <v>2.3338085091445105E-10</v>
      </c>
      <c r="R110">
        <f t="shared" si="15"/>
        <v>201221.52266901868</v>
      </c>
      <c r="S110" s="1">
        <f t="shared" si="16"/>
        <v>2.2270286009248932</v>
      </c>
      <c r="T110">
        <f t="shared" si="17"/>
        <v>0.44902880887326563</v>
      </c>
      <c r="U110">
        <f t="shared" si="18"/>
        <v>2.6917519399872663</v>
      </c>
      <c r="V110">
        <f t="shared" si="19"/>
        <v>541638.42401152267</v>
      </c>
      <c r="W110">
        <f t="shared" si="20"/>
        <v>577808.17193158879</v>
      </c>
    </row>
    <row r="111" spans="11:23" x14ac:dyDescent="0.2">
      <c r="K111">
        <v>75329.5</v>
      </c>
      <c r="L111" s="1">
        <v>1.10241E-4</v>
      </c>
      <c r="M111" s="1">
        <v>2.92214E-4</v>
      </c>
      <c r="N111">
        <f t="shared" si="12"/>
        <v>3.1231730640007767E-4</v>
      </c>
      <c r="O111">
        <f t="shared" si="13"/>
        <v>0.31231730640007765</v>
      </c>
      <c r="P111" s="2">
        <v>52.2164</v>
      </c>
      <c r="Q111">
        <f t="shared" si="14"/>
        <v>2.3291539279291159E-10</v>
      </c>
      <c r="R111">
        <f t="shared" si="15"/>
        <v>200820.20357369512</v>
      </c>
      <c r="S111" s="1">
        <f t="shared" si="16"/>
        <v>2.2307692736650631</v>
      </c>
      <c r="T111">
        <f t="shared" si="17"/>
        <v>0.44827585344899462</v>
      </c>
      <c r="U111">
        <f t="shared" si="18"/>
        <v>2.6506835025081417</v>
      </c>
      <c r="V111">
        <f t="shared" si="19"/>
        <v>532310.8005831202</v>
      </c>
      <c r="W111">
        <f t="shared" si="20"/>
        <v>568931.93141255726</v>
      </c>
    </row>
    <row r="112" spans="11:23" x14ac:dyDescent="0.2">
      <c r="K112">
        <v>76778.3</v>
      </c>
      <c r="L112" s="1">
        <v>1.12143E-4</v>
      </c>
      <c r="M112" s="1">
        <v>2.9276900000000002E-4</v>
      </c>
      <c r="N112">
        <f t="shared" si="12"/>
        <v>3.1351194524292054E-4</v>
      </c>
      <c r="O112">
        <f t="shared" si="13"/>
        <v>0.31351194524292053</v>
      </c>
      <c r="P112" s="2">
        <v>52.416499999999999</v>
      </c>
      <c r="Q112">
        <f t="shared" si="14"/>
        <v>2.3246298476463297E-10</v>
      </c>
      <c r="R112">
        <f t="shared" si="15"/>
        <v>200430.13629970406</v>
      </c>
      <c r="S112" s="1">
        <f t="shared" si="16"/>
        <v>2.2350061580952549</v>
      </c>
      <c r="T112">
        <f t="shared" si="17"/>
        <v>0.44742606027190213</v>
      </c>
      <c r="U112">
        <f t="shared" si="18"/>
        <v>2.6106756551902488</v>
      </c>
      <c r="V112">
        <f t="shared" si="19"/>
        <v>523258.07740410074</v>
      </c>
      <c r="W112">
        <f t="shared" si="20"/>
        <v>560331.37972609908</v>
      </c>
    </row>
    <row r="113" spans="11:23" x14ac:dyDescent="0.2">
      <c r="K113">
        <v>78255</v>
      </c>
      <c r="L113" s="1">
        <v>1.14057E-4</v>
      </c>
      <c r="M113" s="1">
        <v>2.9332700000000002E-4</v>
      </c>
      <c r="N113">
        <f t="shared" si="12"/>
        <v>3.1472166779235268E-4</v>
      </c>
      <c r="O113">
        <f t="shared" si="13"/>
        <v>0.31472166779235267</v>
      </c>
      <c r="P113" s="2">
        <v>52.6143</v>
      </c>
      <c r="Q113">
        <f t="shared" si="14"/>
        <v>2.3196901596361008E-10</v>
      </c>
      <c r="R113">
        <f t="shared" si="15"/>
        <v>200004.23522897204</v>
      </c>
      <c r="S113" s="1">
        <f t="shared" si="16"/>
        <v>2.239265944603448</v>
      </c>
      <c r="T113">
        <f t="shared" si="17"/>
        <v>0.4465749155029865</v>
      </c>
      <c r="U113">
        <f t="shared" si="18"/>
        <v>2.5717579806587936</v>
      </c>
      <c r="V113">
        <f t="shared" si="19"/>
        <v>514362.48811566748</v>
      </c>
      <c r="W113">
        <f t="shared" si="20"/>
        <v>551879.02957991266</v>
      </c>
    </row>
    <row r="114" spans="11:23" x14ac:dyDescent="0.2">
      <c r="K114">
        <v>79760</v>
      </c>
      <c r="L114" s="1">
        <v>1.16004E-4</v>
      </c>
      <c r="M114" s="1">
        <v>2.93894E-4</v>
      </c>
      <c r="N114">
        <f t="shared" si="12"/>
        <v>3.1595982537658174E-4</v>
      </c>
      <c r="O114">
        <f t="shared" si="13"/>
        <v>0.31595982537658174</v>
      </c>
      <c r="P114" s="2">
        <v>52.808799999999998</v>
      </c>
      <c r="Q114">
        <f t="shared" si="14"/>
        <v>2.3147705639960161E-10</v>
      </c>
      <c r="R114">
        <f t="shared" si="15"/>
        <v>199580.06652715488</v>
      </c>
      <c r="S114" s="1">
        <f t="shared" si="16"/>
        <v>2.243594437345644</v>
      </c>
      <c r="T114">
        <f t="shared" si="17"/>
        <v>0.44571335324894185</v>
      </c>
      <c r="U114">
        <f t="shared" si="18"/>
        <v>2.5334816040826178</v>
      </c>
      <c r="V114">
        <f t="shared" si="19"/>
        <v>505632.4270881319</v>
      </c>
      <c r="W114">
        <f t="shared" si="20"/>
        <v>543595.76366820466</v>
      </c>
    </row>
    <row r="115" spans="11:23" x14ac:dyDescent="0.2">
      <c r="K115">
        <v>81294</v>
      </c>
      <c r="L115" s="1">
        <v>1.1799299999999999E-4</v>
      </c>
      <c r="M115" s="1">
        <v>2.9448199999999999E-4</v>
      </c>
      <c r="N115">
        <f t="shared" si="12"/>
        <v>3.1724122741692953E-4</v>
      </c>
      <c r="O115">
        <f t="shared" si="13"/>
        <v>0.31724122741692956</v>
      </c>
      <c r="P115" s="2">
        <v>52.999400000000001</v>
      </c>
      <c r="Q115">
        <f t="shared" si="14"/>
        <v>2.3100313922604381E-10</v>
      </c>
      <c r="R115">
        <f t="shared" si="15"/>
        <v>199171.45401713686</v>
      </c>
      <c r="S115" s="1">
        <f t="shared" si="16"/>
        <v>2.2480832446338472</v>
      </c>
      <c r="T115">
        <f t="shared" si="17"/>
        <v>0.44482338560504386</v>
      </c>
      <c r="U115">
        <f t="shared" si="18"/>
        <v>2.4957582229454287</v>
      </c>
      <c r="V115">
        <f t="shared" si="19"/>
        <v>497083.79413926665</v>
      </c>
      <c r="W115">
        <f t="shared" si="20"/>
        <v>535501.22921538586</v>
      </c>
    </row>
    <row r="116" spans="11:23" x14ac:dyDescent="0.2">
      <c r="K116">
        <v>82857.5</v>
      </c>
      <c r="L116" s="1">
        <v>1.2E-4</v>
      </c>
      <c r="M116" s="1">
        <v>2.9506600000000002E-4</v>
      </c>
      <c r="N116">
        <f t="shared" si="12"/>
        <v>3.1853405525312362E-4</v>
      </c>
      <c r="O116">
        <f t="shared" si="13"/>
        <v>0.31853405525312362</v>
      </c>
      <c r="P116" s="2">
        <v>53.187899999999999</v>
      </c>
      <c r="Q116">
        <f t="shared" si="14"/>
        <v>2.3049926887762051E-10</v>
      </c>
      <c r="R116">
        <f t="shared" si="15"/>
        <v>198737.01580877384</v>
      </c>
      <c r="S116" s="1">
        <f t="shared" si="16"/>
        <v>2.2525415158180495</v>
      </c>
      <c r="T116">
        <f t="shared" si="17"/>
        <v>0.44394298306055091</v>
      </c>
      <c r="U116">
        <f t="shared" si="18"/>
        <v>2.4588833333333335</v>
      </c>
      <c r="V116">
        <f t="shared" si="19"/>
        <v>488671.13588859723</v>
      </c>
      <c r="W116">
        <f t="shared" si="20"/>
        <v>527537.56312060729</v>
      </c>
    </row>
    <row r="117" spans="11:23" x14ac:dyDescent="0.2">
      <c r="K117">
        <v>84451</v>
      </c>
      <c r="L117" s="1">
        <v>1.22039E-4</v>
      </c>
      <c r="M117" s="1">
        <v>2.9564499999999998E-4</v>
      </c>
      <c r="N117">
        <f t="shared" si="12"/>
        <v>3.1984290447968356E-4</v>
      </c>
      <c r="O117">
        <f t="shared" si="13"/>
        <v>0.31984290447968355</v>
      </c>
      <c r="P117" s="2">
        <v>53.374400000000001</v>
      </c>
      <c r="Q117">
        <f t="shared" si="14"/>
        <v>2.2999265964869351E-10</v>
      </c>
      <c r="R117">
        <f t="shared" si="15"/>
        <v>198300.21613115061</v>
      </c>
      <c r="S117" s="1">
        <f t="shared" si="16"/>
        <v>2.2569616168722493</v>
      </c>
      <c r="T117">
        <f t="shared" si="17"/>
        <v>0.44307355186032077</v>
      </c>
      <c r="U117">
        <f t="shared" si="18"/>
        <v>2.4225452519276618</v>
      </c>
      <c r="V117">
        <f t="shared" si="19"/>
        <v>480391.24704474804</v>
      </c>
      <c r="W117">
        <f t="shared" si="20"/>
        <v>519710.23268247204</v>
      </c>
    </row>
    <row r="118" spans="11:23" x14ac:dyDescent="0.2">
      <c r="K118">
        <v>86075.199999999997</v>
      </c>
      <c r="L118" s="1">
        <v>1.2411400000000001E-4</v>
      </c>
      <c r="M118" s="1">
        <v>2.9624799999999999E-4</v>
      </c>
      <c r="N118">
        <f t="shared" si="12"/>
        <v>3.2119645468155466E-4</v>
      </c>
      <c r="O118">
        <f t="shared" si="13"/>
        <v>0.32119645468155467</v>
      </c>
      <c r="P118" s="2">
        <v>53.557299999999998</v>
      </c>
      <c r="Q118">
        <f t="shared" si="14"/>
        <v>2.2948952319492146E-10</v>
      </c>
      <c r="R118">
        <f t="shared" si="15"/>
        <v>197866.41068849494</v>
      </c>
      <c r="S118" s="1">
        <f t="shared" si="16"/>
        <v>2.2615649345504583</v>
      </c>
      <c r="T118">
        <f t="shared" si="17"/>
        <v>0.44217169479538937</v>
      </c>
      <c r="U118">
        <f t="shared" si="18"/>
        <v>2.3869023639557176</v>
      </c>
      <c r="V118">
        <f t="shared" si="19"/>
        <v>472287.80341980146</v>
      </c>
      <c r="W118">
        <f t="shared" si="20"/>
        <v>512061.40817078686</v>
      </c>
    </row>
    <row r="119" spans="11:23" x14ac:dyDescent="0.2">
      <c r="K119">
        <v>87730.7</v>
      </c>
      <c r="L119" s="1">
        <v>1.2621999999999999E-4</v>
      </c>
      <c r="M119" s="1">
        <v>2.9688700000000002E-4</v>
      </c>
      <c r="N119">
        <f t="shared" si="12"/>
        <v>3.2260405944284088E-4</v>
      </c>
      <c r="O119">
        <f t="shared" si="13"/>
        <v>0.32260405944284087</v>
      </c>
      <c r="P119" s="2">
        <v>53.737299999999998</v>
      </c>
      <c r="Q119">
        <f t="shared" si="14"/>
        <v>2.2897955809151222E-10</v>
      </c>
      <c r="R119">
        <f t="shared" si="15"/>
        <v>197426.71756794114</v>
      </c>
      <c r="S119" s="1">
        <f t="shared" si="16"/>
        <v>2.2664430771646793</v>
      </c>
      <c r="T119">
        <f t="shared" si="17"/>
        <v>0.44121999359939812</v>
      </c>
      <c r="U119">
        <f t="shared" si="18"/>
        <v>2.3521391221676442</v>
      </c>
      <c r="V119">
        <f t="shared" si="19"/>
        <v>464375.10615269648</v>
      </c>
      <c r="W119">
        <f t="shared" si="20"/>
        <v>504600.38448655559</v>
      </c>
    </row>
    <row r="120" spans="11:23" x14ac:dyDescent="0.2">
      <c r="K120">
        <v>89417.9</v>
      </c>
      <c r="L120" s="1">
        <v>1.2835099999999999E-4</v>
      </c>
      <c r="M120" s="1">
        <v>2.9747200000000001E-4</v>
      </c>
      <c r="N120">
        <f t="shared" si="12"/>
        <v>3.2398081731022289E-4</v>
      </c>
      <c r="O120">
        <f t="shared" si="13"/>
        <v>0.32398081731022288</v>
      </c>
      <c r="P120" s="2">
        <v>53.916499999999999</v>
      </c>
      <c r="Q120">
        <f t="shared" si="14"/>
        <v>2.2845197774481239E-10</v>
      </c>
      <c r="R120">
        <f t="shared" si="15"/>
        <v>196971.83654288179</v>
      </c>
      <c r="S120" s="1">
        <f t="shared" si="16"/>
        <v>2.2709089823748814</v>
      </c>
      <c r="T120">
        <f t="shared" si="17"/>
        <v>0.4403523028713443</v>
      </c>
      <c r="U120">
        <f t="shared" si="18"/>
        <v>2.3176445839923336</v>
      </c>
      <c r="V120">
        <f t="shared" si="19"/>
        <v>456510.71016263322</v>
      </c>
      <c r="W120">
        <f t="shared" si="20"/>
        <v>497192.04829147004</v>
      </c>
    </row>
    <row r="121" spans="11:23" x14ac:dyDescent="0.2">
      <c r="K121">
        <v>91137.7</v>
      </c>
      <c r="L121" s="1">
        <v>1.3048399999999999E-4</v>
      </c>
      <c r="M121" s="1">
        <v>2.98022E-4</v>
      </c>
      <c r="N121">
        <f t="shared" si="12"/>
        <v>3.2533549873937825E-4</v>
      </c>
      <c r="O121">
        <f t="shared" si="13"/>
        <v>0.32533549873937823</v>
      </c>
      <c r="P121" s="2">
        <v>54.093200000000003</v>
      </c>
      <c r="Q121">
        <f t="shared" si="14"/>
        <v>2.2786589517184297E-10</v>
      </c>
      <c r="R121">
        <f t="shared" si="15"/>
        <v>196466.51475970811</v>
      </c>
      <c r="S121" s="1">
        <f t="shared" si="16"/>
        <v>2.2751076966750716</v>
      </c>
      <c r="T121">
        <f t="shared" si="17"/>
        <v>0.4395396321068395</v>
      </c>
      <c r="U121">
        <f t="shared" si="18"/>
        <v>2.2839735139940531</v>
      </c>
      <c r="V121">
        <f t="shared" si="19"/>
        <v>448724.31609789503</v>
      </c>
      <c r="W121">
        <f t="shared" si="20"/>
        <v>489849.57209264784</v>
      </c>
    </row>
    <row r="122" spans="11:23" x14ac:dyDescent="0.2">
      <c r="K122">
        <v>92890.5</v>
      </c>
      <c r="L122" s="1">
        <v>1.3268399999999999E-4</v>
      </c>
      <c r="M122" s="1">
        <v>2.9869E-4</v>
      </c>
      <c r="N122">
        <f t="shared" si="12"/>
        <v>3.2683445344088192E-4</v>
      </c>
      <c r="O122">
        <f t="shared" si="13"/>
        <v>0.32683445344088191</v>
      </c>
      <c r="P122" s="2">
        <v>54.266199999999998</v>
      </c>
      <c r="Q122">
        <f t="shared" si="14"/>
        <v>2.2733556681474468E-10</v>
      </c>
      <c r="R122">
        <f t="shared" si="15"/>
        <v>196009.26439357162</v>
      </c>
      <c r="S122" s="1">
        <f t="shared" si="16"/>
        <v>2.2802072260433026</v>
      </c>
      <c r="T122">
        <f t="shared" si="17"/>
        <v>0.43855663142302898</v>
      </c>
      <c r="U122">
        <f t="shared" si="18"/>
        <v>2.2511380422658349</v>
      </c>
      <c r="V122">
        <f t="shared" si="19"/>
        <v>441243.91171291121</v>
      </c>
      <c r="W122">
        <f t="shared" si="20"/>
        <v>482820.6927543811</v>
      </c>
    </row>
    <row r="123" spans="11:23" x14ac:dyDescent="0.2">
      <c r="K123">
        <v>94677</v>
      </c>
      <c r="L123" s="1">
        <v>1.3491299999999999E-4</v>
      </c>
      <c r="M123" s="1">
        <v>2.9940899999999999E-4</v>
      </c>
      <c r="N123">
        <f t="shared" si="12"/>
        <v>3.2840107620103802E-4</v>
      </c>
      <c r="O123">
        <f t="shared" si="13"/>
        <v>0.32840107620103803</v>
      </c>
      <c r="P123" s="2">
        <v>54.436999999999998</v>
      </c>
      <c r="Q123">
        <f t="shared" si="14"/>
        <v>2.2679289412800227E-10</v>
      </c>
      <c r="R123">
        <f t="shared" si="15"/>
        <v>195541.37071716532</v>
      </c>
      <c r="S123" s="1">
        <f t="shared" si="16"/>
        <v>2.2856960907375514</v>
      </c>
      <c r="T123">
        <f t="shared" si="17"/>
        <v>0.43750348265998856</v>
      </c>
      <c r="U123">
        <f t="shared" si="18"/>
        <v>2.2192746436592476</v>
      </c>
      <c r="V123">
        <f t="shared" si="19"/>
        <v>433960.00581897789</v>
      </c>
      <c r="W123">
        <f t="shared" si="20"/>
        <v>475980.79195735953</v>
      </c>
    </row>
    <row r="124" spans="11:23" x14ac:dyDescent="0.2">
      <c r="K124">
        <v>96497.9</v>
      </c>
      <c r="L124" s="1">
        <v>1.3715999999999999E-4</v>
      </c>
      <c r="M124" s="1">
        <v>3.00136E-4</v>
      </c>
      <c r="N124">
        <f t="shared" si="12"/>
        <v>3.2999164246386603E-4</v>
      </c>
      <c r="O124">
        <f t="shared" si="13"/>
        <v>0.32999164246386603</v>
      </c>
      <c r="P124" s="2">
        <v>54.604399999999998</v>
      </c>
      <c r="Q124">
        <f t="shared" si="14"/>
        <v>2.2621934772139462E-10</v>
      </c>
      <c r="R124">
        <f t="shared" si="15"/>
        <v>195046.85764633399</v>
      </c>
      <c r="S124" s="1">
        <f t="shared" si="16"/>
        <v>2.2912460276398026</v>
      </c>
      <c r="T124">
        <f t="shared" si="17"/>
        <v>0.43644374630082539</v>
      </c>
      <c r="U124">
        <f t="shared" si="18"/>
        <v>2.1882181393992419</v>
      </c>
      <c r="V124">
        <f t="shared" si="19"/>
        <v>426805.07193452975</v>
      </c>
      <c r="W124">
        <f t="shared" si="20"/>
        <v>469260.95736460795</v>
      </c>
    </row>
    <row r="125" spans="11:23" x14ac:dyDescent="0.2">
      <c r="K125">
        <v>98353.8</v>
      </c>
      <c r="L125" s="1">
        <v>1.3944700000000001E-4</v>
      </c>
      <c r="M125" s="1">
        <v>3.00897E-4</v>
      </c>
      <c r="N125">
        <f t="shared" si="12"/>
        <v>3.3163906648342868E-4</v>
      </c>
      <c r="O125">
        <f t="shared" si="13"/>
        <v>0.33163906648342867</v>
      </c>
      <c r="P125" s="2">
        <v>54.769500000000001</v>
      </c>
      <c r="Q125">
        <f t="shared" si="14"/>
        <v>2.2565146795889461E-10</v>
      </c>
      <c r="R125">
        <f t="shared" si="15"/>
        <v>194557.23036947972</v>
      </c>
      <c r="S125" s="1">
        <f t="shared" si="16"/>
        <v>2.2970555214260662</v>
      </c>
      <c r="T125">
        <f t="shared" si="17"/>
        <v>0.43533993439530638</v>
      </c>
      <c r="U125">
        <f t="shared" si="18"/>
        <v>2.157787546523052</v>
      </c>
      <c r="V125">
        <f t="shared" si="19"/>
        <v>419813.16877727985</v>
      </c>
      <c r="W125">
        <f t="shared" si="20"/>
        <v>462704.67100285861</v>
      </c>
    </row>
    <row r="126" spans="11:23" x14ac:dyDescent="0.2">
      <c r="K126">
        <v>100245</v>
      </c>
      <c r="L126" s="1">
        <v>1.4176999999999999E-4</v>
      </c>
      <c r="M126" s="1">
        <v>3.0167600000000002E-4</v>
      </c>
      <c r="N126">
        <f t="shared" si="12"/>
        <v>3.3332737942749318E-4</v>
      </c>
      <c r="O126">
        <f t="shared" si="13"/>
        <v>0.33332737942749319</v>
      </c>
      <c r="P126" s="2">
        <v>54.9315</v>
      </c>
      <c r="Q126">
        <f t="shared" si="14"/>
        <v>2.2508251067023793E-10</v>
      </c>
      <c r="R126">
        <f t="shared" si="15"/>
        <v>194066.67404701991</v>
      </c>
      <c r="S126" s="1">
        <f t="shared" si="16"/>
        <v>2.3030024276803358</v>
      </c>
      <c r="T126">
        <f t="shared" si="17"/>
        <v>0.43421578196390997</v>
      </c>
      <c r="U126">
        <f t="shared" si="18"/>
        <v>2.1279255131551107</v>
      </c>
      <c r="V126">
        <f t="shared" si="19"/>
        <v>412959.42695781047</v>
      </c>
      <c r="W126">
        <f t="shared" si="20"/>
        <v>456286.4914601302</v>
      </c>
    </row>
    <row r="127" spans="11:23" x14ac:dyDescent="0.2">
      <c r="K127">
        <v>102173</v>
      </c>
      <c r="L127" s="1">
        <v>1.4413100000000001E-4</v>
      </c>
      <c r="M127" s="1">
        <v>3.02498E-4</v>
      </c>
      <c r="N127">
        <f t="shared" si="12"/>
        <v>3.3508026674962523E-4</v>
      </c>
      <c r="O127">
        <f t="shared" si="13"/>
        <v>0.33508026674962521</v>
      </c>
      <c r="P127" s="2">
        <v>55.0916</v>
      </c>
      <c r="Q127">
        <f t="shared" si="14"/>
        <v>2.2451294473860968E-10</v>
      </c>
      <c r="R127">
        <f t="shared" si="15"/>
        <v>193575.59295114782</v>
      </c>
      <c r="S127" s="1">
        <f t="shared" si="16"/>
        <v>2.30927759705262</v>
      </c>
      <c r="T127">
        <f t="shared" si="17"/>
        <v>0.43303585557506002</v>
      </c>
      <c r="U127">
        <f t="shared" si="18"/>
        <v>2.0987712567039707</v>
      </c>
      <c r="V127">
        <f t="shared" si="19"/>
        <v>406270.89048529678</v>
      </c>
      <c r="W127">
        <f t="shared" si="20"/>
        <v>450030.60633928498</v>
      </c>
    </row>
    <row r="128" spans="11:23" x14ac:dyDescent="0.2">
      <c r="K128">
        <v>104138</v>
      </c>
      <c r="L128" s="1">
        <v>1.46527E-4</v>
      </c>
      <c r="M128" s="1">
        <v>3.0328799999999997E-4</v>
      </c>
      <c r="N128">
        <f t="shared" si="12"/>
        <v>3.3682899618797663E-4</v>
      </c>
      <c r="O128">
        <f t="shared" si="13"/>
        <v>0.33682899618797663</v>
      </c>
      <c r="P128" s="2">
        <v>55.248600000000003</v>
      </c>
      <c r="Q128">
        <f t="shared" si="14"/>
        <v>2.239383927713817E-10</v>
      </c>
      <c r="R128">
        <f t="shared" si="15"/>
        <v>193080.21288356688</v>
      </c>
      <c r="S128" s="1">
        <f t="shared" si="16"/>
        <v>2.3153084775928927</v>
      </c>
      <c r="T128">
        <f t="shared" si="17"/>
        <v>0.43190789032122778</v>
      </c>
      <c r="U128">
        <f t="shared" si="18"/>
        <v>2.0698437830570473</v>
      </c>
      <c r="V128">
        <f t="shared" si="19"/>
        <v>399645.8782683821</v>
      </c>
      <c r="W128">
        <f t="shared" si="20"/>
        <v>443843.21175846545</v>
      </c>
    </row>
    <row r="129" spans="11:23" x14ac:dyDescent="0.2">
      <c r="K129">
        <v>106141</v>
      </c>
      <c r="L129" s="1">
        <v>1.48942E-4</v>
      </c>
      <c r="M129" s="1">
        <v>3.0409499999999999E-4</v>
      </c>
      <c r="N129">
        <f t="shared" si="12"/>
        <v>3.3861111675342263E-4</v>
      </c>
      <c r="O129">
        <f t="shared" si="13"/>
        <v>0.33861111675342265</v>
      </c>
      <c r="P129" s="2">
        <v>55.402799999999999</v>
      </c>
      <c r="Q129">
        <f t="shared" si="14"/>
        <v>2.2333363670959456E-10</v>
      </c>
      <c r="R129">
        <f t="shared" si="15"/>
        <v>192558.79077408655</v>
      </c>
      <c r="S129" s="1">
        <f t="shared" si="16"/>
        <v>2.3214691365751721</v>
      </c>
      <c r="T129">
        <f t="shared" si="17"/>
        <v>0.43076170354574894</v>
      </c>
      <c r="U129">
        <f t="shared" si="18"/>
        <v>2.0417007962831168</v>
      </c>
      <c r="V129">
        <f t="shared" si="19"/>
        <v>393147.4364547666</v>
      </c>
      <c r="W129">
        <f t="shared" si="20"/>
        <v>437771.39547409123</v>
      </c>
    </row>
    <row r="130" spans="11:23" x14ac:dyDescent="0.2">
      <c r="K130">
        <v>108183</v>
      </c>
      <c r="L130" s="1">
        <v>1.5139799999999999E-4</v>
      </c>
      <c r="M130" s="1">
        <v>3.0494000000000002E-4</v>
      </c>
      <c r="N130">
        <f t="shared" si="12"/>
        <v>3.4045522173114048E-4</v>
      </c>
      <c r="O130">
        <f t="shared" si="13"/>
        <v>0.34045522173114046</v>
      </c>
      <c r="P130" s="2">
        <v>55.554499999999997</v>
      </c>
      <c r="Q130">
        <f t="shared" si="14"/>
        <v>2.2273129857950666E-10</v>
      </c>
      <c r="R130">
        <f t="shared" si="15"/>
        <v>192039.45341104676</v>
      </c>
      <c r="S130" s="1">
        <f t="shared" si="16"/>
        <v>2.3279198885454644</v>
      </c>
      <c r="T130">
        <f t="shared" si="17"/>
        <v>0.42956804695921991</v>
      </c>
      <c r="U130">
        <f t="shared" si="18"/>
        <v>2.0141613495554762</v>
      </c>
      <c r="V130">
        <f t="shared" si="19"/>
        <v>386798.44465028995</v>
      </c>
      <c r="W130">
        <f t="shared" si="20"/>
        <v>431847.41338845255</v>
      </c>
    </row>
    <row r="131" spans="11:23" x14ac:dyDescent="0.2">
      <c r="K131">
        <v>110263</v>
      </c>
      <c r="L131" s="1">
        <v>1.5389200000000001E-4</v>
      </c>
      <c r="M131" s="1">
        <v>3.0581400000000001E-4</v>
      </c>
      <c r="N131">
        <f t="shared" si="12"/>
        <v>3.4235208522805875E-4</v>
      </c>
      <c r="O131">
        <f t="shared" si="13"/>
        <v>0.34235208522805877</v>
      </c>
      <c r="P131" s="2">
        <v>55.703699999999998</v>
      </c>
      <c r="Q131">
        <f t="shared" si="14"/>
        <v>2.2212956750948153E-10</v>
      </c>
      <c r="R131">
        <f t="shared" si="15"/>
        <v>191520.63945663153</v>
      </c>
      <c r="S131" s="1">
        <f t="shared" si="16"/>
        <v>2.3345920272697667</v>
      </c>
      <c r="T131">
        <f t="shared" si="17"/>
        <v>0.42834036453447033</v>
      </c>
      <c r="U131">
        <f t="shared" si="18"/>
        <v>1.9871988147532036</v>
      </c>
      <c r="V131">
        <f t="shared" si="19"/>
        <v>380589.58772899379</v>
      </c>
      <c r="W131">
        <f t="shared" si="20"/>
        <v>426061.72044153709</v>
      </c>
    </row>
    <row r="132" spans="11:23" x14ac:dyDescent="0.2">
      <c r="K132">
        <v>112384</v>
      </c>
      <c r="L132" s="1">
        <v>1.5641799999999999E-4</v>
      </c>
      <c r="M132" s="1">
        <v>3.0670399999999998E-4</v>
      </c>
      <c r="N132">
        <f t="shared" si="12"/>
        <v>3.4428757505899048E-4</v>
      </c>
      <c r="O132">
        <f t="shared" si="13"/>
        <v>0.34428757505899049</v>
      </c>
      <c r="P132" s="2">
        <v>55.849899999999998</v>
      </c>
      <c r="Q132">
        <f t="shared" si="14"/>
        <v>2.2151460962902268E-10</v>
      </c>
      <c r="R132">
        <f t="shared" si="15"/>
        <v>190990.42131491861</v>
      </c>
      <c r="S132" s="1">
        <f t="shared" si="16"/>
        <v>2.3413863104100741</v>
      </c>
      <c r="T132">
        <f t="shared" si="17"/>
        <v>0.42709739762032622</v>
      </c>
      <c r="U132">
        <f t="shared" si="18"/>
        <v>1.9607973506885394</v>
      </c>
      <c r="V132">
        <f t="shared" si="19"/>
        <v>374493.51212118036</v>
      </c>
      <c r="W132">
        <f t="shared" si="20"/>
        <v>420384.02878190647</v>
      </c>
    </row>
    <row r="133" spans="11:23" x14ac:dyDescent="0.2">
      <c r="K133">
        <v>114545</v>
      </c>
      <c r="L133" s="1">
        <v>1.5898299999999999E-4</v>
      </c>
      <c r="M133" s="1">
        <v>3.0760599999999998E-4</v>
      </c>
      <c r="N133">
        <f t="shared" si="12"/>
        <v>3.4626152764204111E-4</v>
      </c>
      <c r="O133">
        <f t="shared" si="13"/>
        <v>0.3462615276420411</v>
      </c>
      <c r="P133" s="2">
        <v>55.994199999999999</v>
      </c>
      <c r="Q133">
        <f t="shared" si="14"/>
        <v>2.208994745958252E-10</v>
      </c>
      <c r="R133">
        <f t="shared" si="15"/>
        <v>190460.05043169466</v>
      </c>
      <c r="S133" s="1">
        <f t="shared" si="16"/>
        <v>2.3482722018623865</v>
      </c>
      <c r="T133">
        <f t="shared" si="17"/>
        <v>0.42584501030456007</v>
      </c>
      <c r="U133">
        <f t="shared" si="18"/>
        <v>1.9348358000540939</v>
      </c>
      <c r="V133">
        <f t="shared" si="19"/>
        <v>368508.924055351</v>
      </c>
      <c r="W133">
        <f t="shared" si="20"/>
        <v>414817.86113772407</v>
      </c>
    </row>
    <row r="134" spans="11:23" x14ac:dyDescent="0.2">
      <c r="K134">
        <v>116748</v>
      </c>
      <c r="L134" s="1">
        <v>1.61569E-4</v>
      </c>
      <c r="M134" s="1">
        <v>3.0852700000000001E-4</v>
      </c>
      <c r="N134">
        <f t="shared" ref="N134:N197" si="21">SQRT(L134^2+M134^2)</f>
        <v>3.4827209404429753E-4</v>
      </c>
      <c r="O134">
        <f t="shared" ref="O134:O197" si="22">N134*10^3</f>
        <v>0.34827209404429754</v>
      </c>
      <c r="P134" s="2">
        <v>56.135100000000001</v>
      </c>
      <c r="Q134">
        <f t="shared" ref="Q134:Q197" si="23">L134/(2*PI()*K134)</f>
        <v>2.2025649262012574E-10</v>
      </c>
      <c r="R134">
        <f t="shared" ref="R134:R197" si="24">(Q134*$D$8)/($D$13*$D$11)</f>
        <v>189905.66984866041</v>
      </c>
      <c r="S134" s="1">
        <f t="shared" ref="S134:S197" si="25">(M134*$D$8)/$D$11</f>
        <v>2.3553031398087048</v>
      </c>
      <c r="T134">
        <f t="shared" ref="T134:T197" si="26">1/S134</f>
        <v>0.42457379820808072</v>
      </c>
      <c r="U134">
        <f t="shared" ref="U134:U197" si="27">S134/(2*PI()*K134*$D$13*R134)</f>
        <v>1.9095680483261022</v>
      </c>
      <c r="V134">
        <f t="shared" ref="V134:V197" si="28">U134*R134</f>
        <v>362637.7993389676</v>
      </c>
      <c r="W134">
        <f t="shared" ref="W134:W197" si="29">SQRT(R134^2+V134^2)</f>
        <v>409353.5598355995</v>
      </c>
    </row>
    <row r="135" spans="11:23" x14ac:dyDescent="0.2">
      <c r="K135">
        <v>118994</v>
      </c>
      <c r="L135" s="1">
        <v>1.6420900000000001E-4</v>
      </c>
      <c r="M135" s="1">
        <v>3.0945499999999998E-4</v>
      </c>
      <c r="N135">
        <f t="shared" si="21"/>
        <v>3.5032412521263789E-4</v>
      </c>
      <c r="O135">
        <f t="shared" si="22"/>
        <v>0.35032412521263789</v>
      </c>
      <c r="P135" s="2">
        <v>56.273699999999998</v>
      </c>
      <c r="Q135">
        <f t="shared" si="23"/>
        <v>2.1963018345611582E-10</v>
      </c>
      <c r="R135">
        <f t="shared" si="24"/>
        <v>189365.66460337219</v>
      </c>
      <c r="S135" s="1">
        <f t="shared" si="25"/>
        <v>2.3623875159370256</v>
      </c>
      <c r="T135">
        <f t="shared" si="26"/>
        <v>0.42330057759527084</v>
      </c>
      <c r="U135">
        <f t="shared" si="27"/>
        <v>1.8845191189277075</v>
      </c>
      <c r="V135">
        <f t="shared" si="28"/>
        <v>356863.21541350672</v>
      </c>
      <c r="W135">
        <f t="shared" si="29"/>
        <v>403993.45223152288</v>
      </c>
    </row>
    <row r="136" spans="11:23" x14ac:dyDescent="0.2">
      <c r="K136">
        <v>121282</v>
      </c>
      <c r="L136" s="1">
        <v>1.6688E-4</v>
      </c>
      <c r="M136" s="1">
        <v>3.1039199999999999E-4</v>
      </c>
      <c r="N136">
        <f t="shared" si="21"/>
        <v>3.5240903516226707E-4</v>
      </c>
      <c r="O136">
        <f t="shared" si="22"/>
        <v>0.35240903516226707</v>
      </c>
      <c r="P136" s="2">
        <v>56.41</v>
      </c>
      <c r="Q136">
        <f t="shared" si="23"/>
        <v>2.1899191061472844E-10</v>
      </c>
      <c r="R136">
        <f t="shared" si="24"/>
        <v>188815.34424710041</v>
      </c>
      <c r="S136" s="1">
        <f t="shared" si="25"/>
        <v>2.3695405982993498</v>
      </c>
      <c r="T136">
        <f t="shared" si="26"/>
        <v>0.42202273331704593</v>
      </c>
      <c r="U136">
        <f t="shared" si="27"/>
        <v>1.8599712368168742</v>
      </c>
      <c r="V136">
        <f t="shared" si="28"/>
        <v>351191.10936928319</v>
      </c>
      <c r="W136">
        <f t="shared" si="29"/>
        <v>398731.02402895474</v>
      </c>
    </row>
    <row r="137" spans="11:23" x14ac:dyDescent="0.2">
      <c r="K137">
        <v>123615</v>
      </c>
      <c r="L137" s="1">
        <v>1.6958199999999999E-4</v>
      </c>
      <c r="M137" s="1">
        <v>3.1137E-4</v>
      </c>
      <c r="N137">
        <f t="shared" si="21"/>
        <v>3.5455511789283199E-4</v>
      </c>
      <c r="O137">
        <f t="shared" si="22"/>
        <v>0.35455511789283201</v>
      </c>
      <c r="P137" s="2">
        <v>56.543300000000002</v>
      </c>
      <c r="Q137">
        <f t="shared" si="23"/>
        <v>2.1833769008138006E-10</v>
      </c>
      <c r="R137">
        <f t="shared" si="24"/>
        <v>188251.27375303081</v>
      </c>
      <c r="S137" s="1">
        <f t="shared" si="25"/>
        <v>2.3770066757276882</v>
      </c>
      <c r="T137">
        <f t="shared" si="26"/>
        <v>0.42069717776196974</v>
      </c>
      <c r="U137">
        <f t="shared" si="27"/>
        <v>1.8361028882782371</v>
      </c>
      <c r="V137">
        <f t="shared" si="28"/>
        <v>345648.70745999698</v>
      </c>
      <c r="W137">
        <f t="shared" si="29"/>
        <v>393588.07278473914</v>
      </c>
    </row>
    <row r="138" spans="11:23" x14ac:dyDescent="0.2">
      <c r="K138">
        <v>125992</v>
      </c>
      <c r="L138" s="1">
        <v>1.7231599999999999E-4</v>
      </c>
      <c r="M138" s="1">
        <v>3.1230800000000002E-4</v>
      </c>
      <c r="N138">
        <f t="shared" si="21"/>
        <v>3.5669187083531918E-4</v>
      </c>
      <c r="O138">
        <f t="shared" si="22"/>
        <v>0.35669187083531917</v>
      </c>
      <c r="P138" s="2">
        <v>56.674500000000002</v>
      </c>
      <c r="Q138">
        <f t="shared" si="23"/>
        <v>2.1767209960809445E-10</v>
      </c>
      <c r="R138">
        <f t="shared" si="24"/>
        <v>187677.40006980553</v>
      </c>
      <c r="S138" s="1">
        <f t="shared" si="25"/>
        <v>2.3841673921160127</v>
      </c>
      <c r="T138">
        <f t="shared" si="26"/>
        <v>0.41943363679362844</v>
      </c>
      <c r="U138">
        <f t="shared" si="27"/>
        <v>1.8124144014485017</v>
      </c>
      <c r="V138">
        <f t="shared" si="28"/>
        <v>340149.22271292761</v>
      </c>
      <c r="W138">
        <f t="shared" si="29"/>
        <v>388489.76847424265</v>
      </c>
    </row>
    <row r="139" spans="11:23" x14ac:dyDescent="0.2">
      <c r="K139">
        <v>128415</v>
      </c>
      <c r="L139" s="1">
        <v>1.7509399999999999E-4</v>
      </c>
      <c r="M139" s="1">
        <v>3.1327699999999999E-4</v>
      </c>
      <c r="N139">
        <f t="shared" si="21"/>
        <v>3.588877088519472E-4</v>
      </c>
      <c r="O139">
        <f t="shared" si="22"/>
        <v>0.35888770885194721</v>
      </c>
      <c r="P139" s="2">
        <v>56.802500000000002</v>
      </c>
      <c r="Q139">
        <f t="shared" si="23"/>
        <v>2.170079477143038E-10</v>
      </c>
      <c r="R139">
        <f t="shared" si="24"/>
        <v>187104.76673322963</v>
      </c>
      <c r="S139" s="1">
        <f t="shared" si="25"/>
        <v>2.3915647633103476</v>
      </c>
      <c r="T139">
        <f t="shared" si="26"/>
        <v>0.41813628271384279</v>
      </c>
      <c r="U139">
        <f t="shared" si="27"/>
        <v>1.7891932333489442</v>
      </c>
      <c r="V139">
        <f t="shared" si="28"/>
        <v>334766.58256642707</v>
      </c>
      <c r="W139">
        <f t="shared" si="29"/>
        <v>383506.00847640017</v>
      </c>
    </row>
    <row r="140" spans="11:23" x14ac:dyDescent="0.2">
      <c r="K140">
        <v>130885</v>
      </c>
      <c r="L140" s="1">
        <v>1.77918E-4</v>
      </c>
      <c r="M140" s="1">
        <v>3.1429400000000001E-4</v>
      </c>
      <c r="N140">
        <f t="shared" si="21"/>
        <v>3.6115859834704198E-4</v>
      </c>
      <c r="O140">
        <f t="shared" si="22"/>
        <v>0.361158598347042</v>
      </c>
      <c r="P140" s="2">
        <v>56.928699999999999</v>
      </c>
      <c r="Q140">
        <f t="shared" si="23"/>
        <v>2.163466338008468E-10</v>
      </c>
      <c r="R140">
        <f t="shared" si="24"/>
        <v>186534.58031002217</v>
      </c>
      <c r="S140" s="1">
        <f t="shared" si="25"/>
        <v>2.3993285677526996</v>
      </c>
      <c r="T140">
        <f t="shared" si="26"/>
        <v>0.41678326738577415</v>
      </c>
      <c r="U140">
        <f t="shared" si="27"/>
        <v>1.7665104149102397</v>
      </c>
      <c r="V140">
        <f t="shared" si="28"/>
        <v>329515.27885856468</v>
      </c>
      <c r="W140">
        <f t="shared" si="29"/>
        <v>378649.53275116259</v>
      </c>
    </row>
    <row r="141" spans="11:23" x14ac:dyDescent="0.2">
      <c r="K141">
        <v>133402</v>
      </c>
      <c r="L141" s="1">
        <v>1.80786E-4</v>
      </c>
      <c r="M141" s="1">
        <v>3.1536299999999998E-4</v>
      </c>
      <c r="N141">
        <f t="shared" si="21"/>
        <v>3.6350708323910279E-4</v>
      </c>
      <c r="O141">
        <f t="shared" si="22"/>
        <v>0.3635070832391028</v>
      </c>
      <c r="P141" s="2">
        <v>57.051900000000003</v>
      </c>
      <c r="Q141">
        <f t="shared" si="23"/>
        <v>2.1568631311233259E-10</v>
      </c>
      <c r="R141">
        <f t="shared" si="24"/>
        <v>185965.25024771388</v>
      </c>
      <c r="S141" s="1">
        <f t="shared" si="25"/>
        <v>2.4074893415470688</v>
      </c>
      <c r="T141">
        <f t="shared" si="26"/>
        <v>0.41537047859052756</v>
      </c>
      <c r="U141">
        <f t="shared" si="27"/>
        <v>1.7443994557100659</v>
      </c>
      <c r="V141">
        <f t="shared" si="28"/>
        <v>324397.68131309829</v>
      </c>
      <c r="W141">
        <f t="shared" si="29"/>
        <v>373921.02099375124</v>
      </c>
    </row>
    <row r="142" spans="11:23" x14ac:dyDescent="0.2">
      <c r="K142">
        <v>135968</v>
      </c>
      <c r="L142" s="1">
        <v>1.8370600000000001E-4</v>
      </c>
      <c r="M142" s="1">
        <v>3.16469E-4</v>
      </c>
      <c r="N142">
        <f t="shared" si="21"/>
        <v>3.659242030762655E-4</v>
      </c>
      <c r="O142">
        <f t="shared" si="22"/>
        <v>0.3659242030762655</v>
      </c>
      <c r="P142" s="2">
        <v>57.173200000000001</v>
      </c>
      <c r="Q142">
        <f t="shared" si="23"/>
        <v>2.1503381660125713E-10</v>
      </c>
      <c r="R142">
        <f t="shared" si="24"/>
        <v>185402.66620973317</v>
      </c>
      <c r="S142" s="1">
        <f t="shared" si="25"/>
        <v>2.4159325743034517</v>
      </c>
      <c r="T142">
        <f t="shared" si="26"/>
        <v>0.41391883640971</v>
      </c>
      <c r="U142">
        <f t="shared" si="27"/>
        <v>1.7226927808563681</v>
      </c>
      <c r="V142">
        <f t="shared" si="28"/>
        <v>319391.83463103021</v>
      </c>
      <c r="W142">
        <f t="shared" si="29"/>
        <v>369303.79454678379</v>
      </c>
    </row>
    <row r="143" spans="11:23" x14ac:dyDescent="0.2">
      <c r="K143">
        <v>138583</v>
      </c>
      <c r="L143" s="1">
        <v>1.8664500000000001E-4</v>
      </c>
      <c r="M143" s="1">
        <v>3.1757200000000001E-4</v>
      </c>
      <c r="N143">
        <f t="shared" si="21"/>
        <v>3.6835897058304422E-4</v>
      </c>
      <c r="O143">
        <f t="shared" si="22"/>
        <v>0.36835897058304423</v>
      </c>
      <c r="P143" s="2">
        <v>57.290300000000002</v>
      </c>
      <c r="Q143">
        <f t="shared" si="23"/>
        <v>2.1435150309480098E-10</v>
      </c>
      <c r="R143">
        <f t="shared" si="24"/>
        <v>184814.37388768198</v>
      </c>
      <c r="S143" s="1">
        <f t="shared" si="25"/>
        <v>2.4243529049818333</v>
      </c>
      <c r="T143">
        <f t="shared" si="26"/>
        <v>0.41248120186837789</v>
      </c>
      <c r="U143">
        <f t="shared" si="27"/>
        <v>1.7014760641860218</v>
      </c>
      <c r="V143">
        <f t="shared" si="28"/>
        <v>314457.23348741705</v>
      </c>
      <c r="W143">
        <f t="shared" si="29"/>
        <v>364746.08221070154</v>
      </c>
    </row>
    <row r="144" spans="11:23" x14ac:dyDescent="0.2">
      <c r="K144">
        <v>141248</v>
      </c>
      <c r="L144" s="1">
        <v>1.89624E-4</v>
      </c>
      <c r="M144" s="1">
        <v>3.1867400000000002E-4</v>
      </c>
      <c r="N144">
        <f t="shared" si="21"/>
        <v>3.7082392001056241E-4</v>
      </c>
      <c r="O144">
        <f t="shared" si="22"/>
        <v>0.37082392001056241</v>
      </c>
      <c r="P144" s="2">
        <v>57.405999999999999</v>
      </c>
      <c r="Q144">
        <f t="shared" si="23"/>
        <v>2.1366388854254617E-10</v>
      </c>
      <c r="R144">
        <f t="shared" si="24"/>
        <v>184221.51099138203</v>
      </c>
      <c r="S144" s="1">
        <f t="shared" si="25"/>
        <v>2.4327656016342143</v>
      </c>
      <c r="T144">
        <f t="shared" si="26"/>
        <v>0.41105480911446968</v>
      </c>
      <c r="U144">
        <f t="shared" si="27"/>
        <v>1.6805573134202423</v>
      </c>
      <c r="V144">
        <f t="shared" si="28"/>
        <v>309594.80758589465</v>
      </c>
      <c r="W144">
        <f t="shared" si="29"/>
        <v>360258.9485302135</v>
      </c>
    </row>
    <row r="145" spans="11:23" x14ac:dyDescent="0.2">
      <c r="K145">
        <v>143965</v>
      </c>
      <c r="L145" s="1">
        <v>1.9265800000000001E-4</v>
      </c>
      <c r="M145" s="1">
        <v>3.1978300000000002E-4</v>
      </c>
      <c r="N145">
        <f t="shared" si="21"/>
        <v>3.7333399530849052E-4</v>
      </c>
      <c r="O145">
        <f t="shared" si="22"/>
        <v>0.37333399530849054</v>
      </c>
      <c r="P145" s="2">
        <v>57.518799999999999</v>
      </c>
      <c r="Q145">
        <f t="shared" si="23"/>
        <v>2.1298560779493885E-10</v>
      </c>
      <c r="R145">
        <f t="shared" si="24"/>
        <v>183636.6957235662</v>
      </c>
      <c r="S145" s="1">
        <f t="shared" si="25"/>
        <v>2.4412317364685983</v>
      </c>
      <c r="T145">
        <f t="shared" si="26"/>
        <v>0.40962928060511189</v>
      </c>
      <c r="U145">
        <f t="shared" si="27"/>
        <v>1.6598480208452284</v>
      </c>
      <c r="V145">
        <f t="shared" si="28"/>
        <v>304809.00595131877</v>
      </c>
      <c r="W145">
        <f t="shared" si="29"/>
        <v>355852.44993578549</v>
      </c>
    </row>
    <row r="146" spans="11:23" x14ac:dyDescent="0.2">
      <c r="K146">
        <v>146734</v>
      </c>
      <c r="L146" s="1">
        <v>1.9573299999999999E-4</v>
      </c>
      <c r="M146" s="1">
        <v>3.2094699999999997E-4</v>
      </c>
      <c r="N146">
        <f t="shared" si="21"/>
        <v>3.7592337530140363E-4</v>
      </c>
      <c r="O146">
        <f t="shared" si="22"/>
        <v>0.37592337530140363</v>
      </c>
      <c r="P146" s="2">
        <v>57.627899999999997</v>
      </c>
      <c r="Q146">
        <f t="shared" si="23"/>
        <v>2.1230167838541817E-10</v>
      </c>
      <c r="R146">
        <f t="shared" si="24"/>
        <v>183047.01016606376</v>
      </c>
      <c r="S146" s="1">
        <f t="shared" si="25"/>
        <v>2.4501177427330005</v>
      </c>
      <c r="T146">
        <f t="shared" si="26"/>
        <v>0.40814365063310926</v>
      </c>
      <c r="U146">
        <f t="shared" si="27"/>
        <v>1.6397183918909948</v>
      </c>
      <c r="V146">
        <f t="shared" si="28"/>
        <v>300145.54914995265</v>
      </c>
      <c r="W146">
        <f t="shared" si="29"/>
        <v>351558.75555198692</v>
      </c>
    </row>
    <row r="147" spans="11:23" x14ac:dyDescent="0.2">
      <c r="K147">
        <v>149556</v>
      </c>
      <c r="L147" s="1">
        <v>1.98813E-4</v>
      </c>
      <c r="M147" s="1">
        <v>3.2212499999999998E-4</v>
      </c>
      <c r="N147">
        <f t="shared" si="21"/>
        <v>3.7853814153133894E-4</v>
      </c>
      <c r="O147">
        <f t="shared" si="22"/>
        <v>0.37853814153133891</v>
      </c>
      <c r="P147" s="2">
        <v>57.734699999999997</v>
      </c>
      <c r="Q147">
        <f t="shared" si="23"/>
        <v>2.1157340194261004E-10</v>
      </c>
      <c r="R147">
        <f t="shared" si="24"/>
        <v>182419.08849137786</v>
      </c>
      <c r="S147" s="1">
        <f t="shared" si="25"/>
        <v>2.4591106253614079</v>
      </c>
      <c r="T147">
        <f t="shared" si="26"/>
        <v>0.40665108339850836</v>
      </c>
      <c r="U147">
        <f t="shared" si="27"/>
        <v>1.6202411311131568</v>
      </c>
      <c r="V147">
        <f t="shared" si="28"/>
        <v>295562.91027390113</v>
      </c>
      <c r="W147">
        <f t="shared" si="29"/>
        <v>347324.28330826981</v>
      </c>
    </row>
    <row r="148" spans="11:23" x14ac:dyDescent="0.2">
      <c r="K148">
        <v>152432</v>
      </c>
      <c r="L148" s="1">
        <v>2.0196E-4</v>
      </c>
      <c r="M148" s="1">
        <v>3.2331800000000001E-4</v>
      </c>
      <c r="N148">
        <f t="shared" si="21"/>
        <v>3.8121171378120055E-4</v>
      </c>
      <c r="O148">
        <f t="shared" si="22"/>
        <v>0.38121171378120056</v>
      </c>
      <c r="P148" s="2">
        <v>57.839100000000002</v>
      </c>
      <c r="Q148">
        <f t="shared" si="23"/>
        <v>2.1086735270047749E-10</v>
      </c>
      <c r="R148">
        <f t="shared" si="24"/>
        <v>181810.33116178316</v>
      </c>
      <c r="S148" s="1">
        <f t="shared" si="25"/>
        <v>2.4682180183798206</v>
      </c>
      <c r="T148">
        <f t="shared" si="26"/>
        <v>0.40515059551198668</v>
      </c>
      <c r="U148">
        <f t="shared" si="27"/>
        <v>1.6009011685482275</v>
      </c>
      <c r="V148">
        <f t="shared" si="28"/>
        <v>291060.37161103886</v>
      </c>
      <c r="W148">
        <f t="shared" si="29"/>
        <v>343177.99527288065</v>
      </c>
    </row>
    <row r="149" spans="11:23" x14ac:dyDescent="0.2">
      <c r="K149">
        <v>155364</v>
      </c>
      <c r="L149" s="1">
        <v>2.0516299999999999E-4</v>
      </c>
      <c r="M149" s="1">
        <v>3.24557E-4</v>
      </c>
      <c r="N149">
        <f t="shared" si="21"/>
        <v>3.8396497603036659E-4</v>
      </c>
      <c r="O149">
        <f t="shared" si="22"/>
        <v>0.38396497603036661</v>
      </c>
      <c r="P149" s="2">
        <v>57.941000000000003</v>
      </c>
      <c r="Q149">
        <f t="shared" si="23"/>
        <v>2.1016905840196265E-10</v>
      </c>
      <c r="R149">
        <f t="shared" si="24"/>
        <v>181208.26016295148</v>
      </c>
      <c r="S149" s="1">
        <f t="shared" si="25"/>
        <v>2.4776765765942486</v>
      </c>
      <c r="T149">
        <f t="shared" si="26"/>
        <v>0.40360392855413546</v>
      </c>
      <c r="U149">
        <f t="shared" si="27"/>
        <v>1.5819470372338091</v>
      </c>
      <c r="V149">
        <f t="shared" si="28"/>
        <v>286661.87028707436</v>
      </c>
      <c r="W149">
        <f t="shared" si="29"/>
        <v>339133.39768853103</v>
      </c>
    </row>
    <row r="150" spans="11:23" x14ac:dyDescent="0.2">
      <c r="K150">
        <v>158352</v>
      </c>
      <c r="L150" s="1">
        <v>2.08395E-4</v>
      </c>
      <c r="M150" s="1">
        <v>3.2580599999999999E-4</v>
      </c>
      <c r="N150">
        <f t="shared" si="21"/>
        <v>3.8675318442257204E-4</v>
      </c>
      <c r="O150">
        <f t="shared" si="22"/>
        <v>0.38675318442257206</v>
      </c>
      <c r="P150" s="2">
        <v>58.040100000000002</v>
      </c>
      <c r="Q150">
        <f t="shared" si="23"/>
        <v>2.0945169221503693E-10</v>
      </c>
      <c r="R150">
        <f t="shared" si="24"/>
        <v>180589.74533673993</v>
      </c>
      <c r="S150" s="1">
        <f t="shared" si="25"/>
        <v>2.4872114750686811</v>
      </c>
      <c r="T150">
        <f t="shared" si="26"/>
        <v>0.40205668477481848</v>
      </c>
      <c r="U150">
        <f t="shared" si="27"/>
        <v>1.5634060318145828</v>
      </c>
      <c r="V150">
        <f t="shared" si="28"/>
        <v>282335.09714331862</v>
      </c>
      <c r="W150">
        <f t="shared" si="29"/>
        <v>335150.35909232701</v>
      </c>
    </row>
    <row r="151" spans="11:23" x14ac:dyDescent="0.2">
      <c r="K151">
        <v>161397</v>
      </c>
      <c r="L151" s="1">
        <v>2.1166699999999999E-4</v>
      </c>
      <c r="M151" s="1">
        <v>3.2708500000000002E-4</v>
      </c>
      <c r="N151">
        <f t="shared" si="21"/>
        <v>3.8959917365672124E-4</v>
      </c>
      <c r="O151">
        <f t="shared" si="22"/>
        <v>0.38959917365672125</v>
      </c>
      <c r="P151" s="2">
        <v>58.136699999999998</v>
      </c>
      <c r="Q151">
        <f t="shared" si="23"/>
        <v>2.0872661412189947E-10</v>
      </c>
      <c r="R151">
        <f t="shared" si="24"/>
        <v>179964.58128671872</v>
      </c>
      <c r="S151" s="1">
        <f t="shared" si="25"/>
        <v>2.4969753943231234</v>
      </c>
      <c r="T151">
        <f t="shared" si="26"/>
        <v>0.40048452310483362</v>
      </c>
      <c r="U151">
        <f t="shared" si="27"/>
        <v>1.5452810310534948</v>
      </c>
      <c r="V151">
        <f t="shared" si="28"/>
        <v>278095.85372385115</v>
      </c>
      <c r="W151">
        <f t="shared" si="29"/>
        <v>331246.96885571891</v>
      </c>
    </row>
    <row r="152" spans="11:23" x14ac:dyDescent="0.2">
      <c r="K152">
        <v>164501</v>
      </c>
      <c r="L152" s="1">
        <v>2.14971E-4</v>
      </c>
      <c r="M152" s="1">
        <v>3.2840300000000001E-4</v>
      </c>
      <c r="N152">
        <f t="shared" si="21"/>
        <v>3.9250612893303974E-4</v>
      </c>
      <c r="O152">
        <f t="shared" si="22"/>
        <v>0.39250612893303977</v>
      </c>
      <c r="P152" s="2">
        <v>58.230499999999999</v>
      </c>
      <c r="Q152">
        <f t="shared" si="23"/>
        <v>2.0798473730498801E-10</v>
      </c>
      <c r="R152">
        <f t="shared" si="24"/>
        <v>179324.93333725395</v>
      </c>
      <c r="S152" s="1">
        <f t="shared" si="25"/>
        <v>2.5070370405915794</v>
      </c>
      <c r="T152">
        <f t="shared" si="26"/>
        <v>0.39887723388563595</v>
      </c>
      <c r="U152">
        <f t="shared" si="27"/>
        <v>1.5276618706709282</v>
      </c>
      <c r="V152">
        <f t="shared" si="28"/>
        <v>273947.86311992886</v>
      </c>
      <c r="W152">
        <f t="shared" si="29"/>
        <v>327421.53781384917</v>
      </c>
    </row>
    <row r="153" spans="11:23" x14ac:dyDescent="0.2">
      <c r="K153">
        <v>167665</v>
      </c>
      <c r="L153" s="1">
        <v>2.1833399999999999E-4</v>
      </c>
      <c r="M153" s="1">
        <v>3.29759E-4</v>
      </c>
      <c r="N153">
        <f t="shared" si="21"/>
        <v>3.9548796901675782E-4</v>
      </c>
      <c r="O153">
        <f t="shared" si="22"/>
        <v>0.39548796901675781</v>
      </c>
      <c r="P153" s="2">
        <v>58.320799999999998</v>
      </c>
      <c r="Q153">
        <f t="shared" si="23"/>
        <v>2.0725217156249592E-10</v>
      </c>
      <c r="R153">
        <f t="shared" si="24"/>
        <v>178693.31341821677</v>
      </c>
      <c r="S153" s="1">
        <f t="shared" si="25"/>
        <v>2.5173887798480483</v>
      </c>
      <c r="T153">
        <f t="shared" si="26"/>
        <v>0.39723701321190474</v>
      </c>
      <c r="U153">
        <f t="shared" si="27"/>
        <v>1.5103419531543418</v>
      </c>
      <c r="V153">
        <f t="shared" si="28"/>
        <v>269888.00800369045</v>
      </c>
      <c r="W153">
        <f t="shared" si="29"/>
        <v>323683.2357793359</v>
      </c>
    </row>
    <row r="154" spans="11:23" x14ac:dyDescent="0.2">
      <c r="K154">
        <v>170890</v>
      </c>
      <c r="L154" s="1">
        <v>2.2173700000000001E-4</v>
      </c>
      <c r="M154" s="1">
        <v>3.3114E-4</v>
      </c>
      <c r="N154">
        <f t="shared" si="21"/>
        <v>3.9852352097335486E-4</v>
      </c>
      <c r="O154">
        <f t="shared" si="22"/>
        <v>0.39852352097335486</v>
      </c>
      <c r="P154" s="2">
        <v>58.409100000000002</v>
      </c>
      <c r="Q154">
        <f t="shared" si="23"/>
        <v>2.0651026751926738E-10</v>
      </c>
      <c r="R154">
        <f t="shared" si="24"/>
        <v>178053.64199415693</v>
      </c>
      <c r="S154" s="1">
        <f t="shared" si="25"/>
        <v>2.5279313697545258</v>
      </c>
      <c r="T154">
        <f t="shared" si="26"/>
        <v>0.39558035948464249</v>
      </c>
      <c r="U154">
        <f t="shared" si="27"/>
        <v>1.4933908188529652</v>
      </c>
      <c r="V154">
        <f t="shared" si="28"/>
        <v>265903.67421740672</v>
      </c>
      <c r="W154">
        <f t="shared" si="29"/>
        <v>320012.28631054179</v>
      </c>
    </row>
    <row r="155" spans="11:23" x14ac:dyDescent="0.2">
      <c r="K155">
        <v>174176</v>
      </c>
      <c r="L155" s="1">
        <v>2.25193E-4</v>
      </c>
      <c r="M155" s="1">
        <v>3.3255699999999998E-4</v>
      </c>
      <c r="N155">
        <f t="shared" si="21"/>
        <v>4.0162923884846827E-4</v>
      </c>
      <c r="O155">
        <f t="shared" si="22"/>
        <v>0.40162923884846824</v>
      </c>
      <c r="P155" s="2">
        <v>58.494900000000001</v>
      </c>
      <c r="Q155">
        <f t="shared" si="23"/>
        <v>2.0577220225342864E-10</v>
      </c>
      <c r="R155">
        <f t="shared" si="24"/>
        <v>177417.28037305878</v>
      </c>
      <c r="S155" s="1">
        <f t="shared" si="25"/>
        <v>2.5387487845970158</v>
      </c>
      <c r="T155">
        <f t="shared" si="26"/>
        <v>0.3938948217591105</v>
      </c>
      <c r="U155">
        <f t="shared" si="27"/>
        <v>1.4767643754468389</v>
      </c>
      <c r="V155">
        <f t="shared" si="28"/>
        <v>262003.51924359685</v>
      </c>
      <c r="W155">
        <f t="shared" si="29"/>
        <v>316421.76832671039</v>
      </c>
    </row>
    <row r="156" spans="11:23" x14ac:dyDescent="0.2">
      <c r="K156">
        <v>177526</v>
      </c>
      <c r="L156" s="1">
        <v>2.2869700000000001E-4</v>
      </c>
      <c r="M156" s="1">
        <v>3.34011E-4</v>
      </c>
      <c r="N156">
        <f t="shared" si="21"/>
        <v>4.048032434776184E-4</v>
      </c>
      <c r="O156">
        <f t="shared" si="22"/>
        <v>0.40480324347761842</v>
      </c>
      <c r="P156" s="2">
        <v>58.577100000000002</v>
      </c>
      <c r="Q156">
        <f t="shared" si="23"/>
        <v>2.0503057591725825E-10</v>
      </c>
      <c r="R156">
        <f t="shared" si="24"/>
        <v>176777.8483886825</v>
      </c>
      <c r="S156" s="1">
        <f t="shared" si="25"/>
        <v>2.5498486584015185</v>
      </c>
      <c r="T156">
        <f t="shared" si="26"/>
        <v>0.39218013849766781</v>
      </c>
      <c r="U156">
        <f t="shared" si="27"/>
        <v>1.4604957651390265</v>
      </c>
      <c r="V156">
        <f t="shared" si="28"/>
        <v>258183.29894205966</v>
      </c>
      <c r="W156">
        <f t="shared" si="29"/>
        <v>312904.17628011445</v>
      </c>
    </row>
    <row r="157" spans="11:23" x14ac:dyDescent="0.2">
      <c r="K157">
        <v>180940</v>
      </c>
      <c r="L157" s="1">
        <v>2.3222499999999999E-4</v>
      </c>
      <c r="M157" s="1">
        <v>3.3546299999999998E-4</v>
      </c>
      <c r="N157">
        <f t="shared" si="21"/>
        <v>4.0799984680634378E-4</v>
      </c>
      <c r="O157">
        <f t="shared" si="22"/>
        <v>0.40799984680634377</v>
      </c>
      <c r="P157" s="2">
        <v>58.662399999999998</v>
      </c>
      <c r="Q157">
        <f t="shared" si="23"/>
        <v>2.0426526284688512E-10</v>
      </c>
      <c r="R157">
        <f t="shared" si="24"/>
        <v>176117.99364594941</v>
      </c>
      <c r="S157" s="1">
        <f t="shared" si="25"/>
        <v>2.5609332641540208</v>
      </c>
      <c r="T157">
        <f t="shared" si="26"/>
        <v>0.39048264708699476</v>
      </c>
      <c r="U157">
        <f t="shared" si="27"/>
        <v>1.4445602325331037</v>
      </c>
      <c r="V157">
        <f t="shared" si="28"/>
        <v>254413.04985445636</v>
      </c>
      <c r="W157">
        <f t="shared" si="29"/>
        <v>309424.54269517917</v>
      </c>
    </row>
    <row r="158" spans="11:23" x14ac:dyDescent="0.2">
      <c r="K158">
        <v>184420</v>
      </c>
      <c r="L158" s="1">
        <v>2.3577099999999999E-4</v>
      </c>
      <c r="M158" s="1">
        <v>3.3691299999999999E-4</v>
      </c>
      <c r="N158">
        <f t="shared" si="21"/>
        <v>4.1121567821521591E-4</v>
      </c>
      <c r="O158">
        <f t="shared" si="22"/>
        <v>0.41121567821521593</v>
      </c>
      <c r="P158" s="2">
        <v>58.739699999999999</v>
      </c>
      <c r="Q158">
        <f t="shared" si="23"/>
        <v>2.0347099060687159E-10</v>
      </c>
      <c r="R158">
        <f t="shared" si="24"/>
        <v>175433.17023853181</v>
      </c>
      <c r="S158" s="1">
        <f t="shared" si="25"/>
        <v>2.5720026018545221</v>
      </c>
      <c r="T158">
        <f t="shared" si="26"/>
        <v>0.38880209502080515</v>
      </c>
      <c r="U158">
        <f t="shared" si="27"/>
        <v>1.4289840565633602</v>
      </c>
      <c r="V158">
        <f t="shared" si="28"/>
        <v>250691.20326322774</v>
      </c>
      <c r="W158">
        <f t="shared" si="29"/>
        <v>305978.5558066229</v>
      </c>
    </row>
    <row r="159" spans="11:23" x14ac:dyDescent="0.2">
      <c r="K159">
        <v>187967</v>
      </c>
      <c r="L159" s="1">
        <v>2.3941300000000001E-4</v>
      </c>
      <c r="M159" s="1">
        <v>3.38384E-4</v>
      </c>
      <c r="N159">
        <f t="shared" si="21"/>
        <v>4.145145546600264E-4</v>
      </c>
      <c r="O159">
        <f t="shared" si="22"/>
        <v>0.4145145546600264</v>
      </c>
      <c r="P159" s="2">
        <v>58.812800000000003</v>
      </c>
      <c r="Q159">
        <f t="shared" si="23"/>
        <v>2.0271517016529466E-10</v>
      </c>
      <c r="R159">
        <f t="shared" si="24"/>
        <v>174781.5000628402</v>
      </c>
      <c r="S159" s="1">
        <f t="shared" si="25"/>
        <v>2.5832322541010311</v>
      </c>
      <c r="T159">
        <f t="shared" si="26"/>
        <v>0.38711192089384994</v>
      </c>
      <c r="U159">
        <f t="shared" si="27"/>
        <v>1.4133902503205757</v>
      </c>
      <c r="V159">
        <f t="shared" si="28"/>
        <v>247034.46812522344</v>
      </c>
      <c r="W159">
        <f t="shared" si="29"/>
        <v>302612.9561108193</v>
      </c>
    </row>
    <row r="160" spans="11:23" x14ac:dyDescent="0.2">
      <c r="K160">
        <v>191582</v>
      </c>
      <c r="L160">
        <v>2.4310799999999999E-4</v>
      </c>
      <c r="M160" s="1">
        <v>3.3992400000000002E-4</v>
      </c>
      <c r="N160">
        <f t="shared" si="21"/>
        <v>4.1791126503122643E-4</v>
      </c>
      <c r="O160">
        <f t="shared" si="22"/>
        <v>0.41791126503122644</v>
      </c>
      <c r="P160" s="2">
        <v>58.883800000000001</v>
      </c>
      <c r="Q160">
        <f t="shared" si="23"/>
        <v>2.0195968256508697E-10</v>
      </c>
      <c r="R160">
        <f t="shared" si="24"/>
        <v>174130.11686376581</v>
      </c>
      <c r="S160" s="1">
        <f t="shared" si="25"/>
        <v>2.5949886541415639</v>
      </c>
      <c r="T160">
        <f t="shared" si="26"/>
        <v>0.38535813958339071</v>
      </c>
      <c r="U160">
        <f t="shared" si="27"/>
        <v>1.3982427563058395</v>
      </c>
      <c r="V160">
        <f t="shared" si="28"/>
        <v>243476.17455944986</v>
      </c>
      <c r="W160">
        <f t="shared" si="29"/>
        <v>299335.84011456504</v>
      </c>
    </row>
    <row r="161" spans="11:23" x14ac:dyDescent="0.2">
      <c r="K161">
        <v>195267</v>
      </c>
      <c r="L161">
        <v>2.4683000000000002E-4</v>
      </c>
      <c r="M161" s="1">
        <v>3.4146900000000001E-4</v>
      </c>
      <c r="N161">
        <f t="shared" si="21"/>
        <v>4.2133849439731947E-4</v>
      </c>
      <c r="O161">
        <f t="shared" si="22"/>
        <v>0.42133849439731946</v>
      </c>
      <c r="P161" s="2">
        <v>58.9514</v>
      </c>
      <c r="Q161">
        <f t="shared" si="23"/>
        <v>2.0118204613873585E-10</v>
      </c>
      <c r="R161">
        <f t="shared" si="24"/>
        <v>173459.63689430754</v>
      </c>
      <c r="S161" s="1">
        <f t="shared" si="25"/>
        <v>2.6067832243120979</v>
      </c>
      <c r="T161">
        <f t="shared" si="26"/>
        <v>0.38361456014966083</v>
      </c>
      <c r="U161">
        <f t="shared" si="27"/>
        <v>1.3834177369039415</v>
      </c>
      <c r="V161">
        <f t="shared" si="28"/>
        <v>239967.13831650239</v>
      </c>
      <c r="W161">
        <f t="shared" si="29"/>
        <v>296095.37838898535</v>
      </c>
    </row>
    <row r="162" spans="11:23" x14ac:dyDescent="0.2">
      <c r="K162">
        <v>199022</v>
      </c>
      <c r="L162">
        <v>2.5060700000000002E-4</v>
      </c>
      <c r="M162" s="1">
        <v>3.4304300000000002E-4</v>
      </c>
      <c r="N162">
        <f t="shared" si="21"/>
        <v>4.2483216485807661E-4</v>
      </c>
      <c r="O162">
        <f t="shared" si="22"/>
        <v>0.42483216485807662</v>
      </c>
      <c r="P162" s="2">
        <v>59.016500000000001</v>
      </c>
      <c r="Q162">
        <f t="shared" si="23"/>
        <v>2.0040670289430627E-10</v>
      </c>
      <c r="R162">
        <f t="shared" si="24"/>
        <v>172791.13411173585</v>
      </c>
      <c r="S162" s="1">
        <f t="shared" si="25"/>
        <v>2.6187991812366427</v>
      </c>
      <c r="T162">
        <f t="shared" si="26"/>
        <v>0.38185440379119967</v>
      </c>
      <c r="U162">
        <f t="shared" si="27"/>
        <v>1.3688484359973982</v>
      </c>
      <c r="V162">
        <f t="shared" si="28"/>
        <v>236524.87368306631</v>
      </c>
      <c r="W162">
        <f t="shared" si="29"/>
        <v>292917.72206271568</v>
      </c>
    </row>
    <row r="163" spans="11:23" x14ac:dyDescent="0.2">
      <c r="K163">
        <v>202850</v>
      </c>
      <c r="L163">
        <v>2.54417E-4</v>
      </c>
      <c r="M163" s="1">
        <v>3.4462199999999999E-4</v>
      </c>
      <c r="N163">
        <f t="shared" si="21"/>
        <v>4.2836005039335775E-4</v>
      </c>
      <c r="O163">
        <f t="shared" si="22"/>
        <v>0.42836005039335773</v>
      </c>
      <c r="P163" s="2">
        <v>59.079099999999997</v>
      </c>
      <c r="Q163">
        <f t="shared" si="23"/>
        <v>1.9961411464930114E-10</v>
      </c>
      <c r="R163">
        <f t="shared" si="24"/>
        <v>172107.76264880484</v>
      </c>
      <c r="S163" s="1">
        <f t="shared" si="25"/>
        <v>2.6308533082911882</v>
      </c>
      <c r="T163">
        <f t="shared" si="26"/>
        <v>0.38010481118368683</v>
      </c>
      <c r="U163">
        <f t="shared" si="27"/>
        <v>1.3545557097206553</v>
      </c>
      <c r="V163">
        <f t="shared" si="28"/>
        <v>233129.55258318593</v>
      </c>
      <c r="W163">
        <f t="shared" si="29"/>
        <v>289776.58678991615</v>
      </c>
    </row>
    <row r="164" spans="11:23" x14ac:dyDescent="0.2">
      <c r="K164">
        <v>206751</v>
      </c>
      <c r="L164">
        <v>2.58297E-4</v>
      </c>
      <c r="M164" s="1">
        <v>3.46254E-4</v>
      </c>
      <c r="N164">
        <f t="shared" si="21"/>
        <v>4.3198283846120555E-4</v>
      </c>
      <c r="O164">
        <f t="shared" si="22"/>
        <v>0.43198283846120555</v>
      </c>
      <c r="P164" s="2">
        <v>59.137300000000003</v>
      </c>
      <c r="Q164">
        <f t="shared" si="23"/>
        <v>1.9883456107011471E-10</v>
      </c>
      <c r="R164">
        <f t="shared" si="24"/>
        <v>171435.62970562914</v>
      </c>
      <c r="S164" s="1">
        <f t="shared" si="25"/>
        <v>2.6433120387237525</v>
      </c>
      <c r="T164">
        <f t="shared" si="26"/>
        <v>0.37831326205544064</v>
      </c>
      <c r="U164">
        <f t="shared" si="27"/>
        <v>1.3405266030964356</v>
      </c>
      <c r="V164">
        <f t="shared" si="28"/>
        <v>229814.02233898541</v>
      </c>
      <c r="W164">
        <f t="shared" si="29"/>
        <v>286713.55042304727</v>
      </c>
    </row>
    <row r="165" spans="11:23" x14ac:dyDescent="0.2">
      <c r="K165">
        <v>210728</v>
      </c>
      <c r="L165">
        <v>2.6223700000000002E-4</v>
      </c>
      <c r="M165" s="1">
        <v>3.4793399999999999E-4</v>
      </c>
      <c r="N165">
        <f t="shared" si="21"/>
        <v>4.3569061560354955E-4</v>
      </c>
      <c r="O165">
        <f t="shared" si="22"/>
        <v>0.43569061560354955</v>
      </c>
      <c r="P165" s="2">
        <v>59.192300000000003</v>
      </c>
      <c r="Q165">
        <f t="shared" si="23"/>
        <v>1.9805775602477771E-10</v>
      </c>
      <c r="R165">
        <f t="shared" si="24"/>
        <v>170765.86655485127</v>
      </c>
      <c r="S165" s="1">
        <f t="shared" si="25"/>
        <v>2.6561372024043339</v>
      </c>
      <c r="T165">
        <f t="shared" si="26"/>
        <v>0.37648657572914551</v>
      </c>
      <c r="U165">
        <f t="shared" si="27"/>
        <v>1.326792176542593</v>
      </c>
      <c r="V165">
        <f t="shared" si="28"/>
        <v>226570.81576549308</v>
      </c>
      <c r="W165">
        <f t="shared" si="29"/>
        <v>283716.96413304278</v>
      </c>
    </row>
    <row r="166" spans="11:23" x14ac:dyDescent="0.2">
      <c r="K166">
        <v>214780</v>
      </c>
      <c r="L166">
        <v>2.6623700000000001E-4</v>
      </c>
      <c r="M166" s="1">
        <v>3.4968199999999998E-4</v>
      </c>
      <c r="N166">
        <f t="shared" si="21"/>
        <v>4.3949930750002326E-4</v>
      </c>
      <c r="O166">
        <f t="shared" si="22"/>
        <v>0.43949930750002325</v>
      </c>
      <c r="P166" s="2">
        <v>59.245199999999997</v>
      </c>
      <c r="Q166">
        <f t="shared" si="23"/>
        <v>1.9728528998955649E-10</v>
      </c>
      <c r="R166">
        <f t="shared" si="24"/>
        <v>170099.84450887673</v>
      </c>
      <c r="S166" s="1">
        <f t="shared" si="25"/>
        <v>2.669481479852938</v>
      </c>
      <c r="T166">
        <f t="shared" si="26"/>
        <v>0.37460458427870047</v>
      </c>
      <c r="U166">
        <f t="shared" si="27"/>
        <v>1.3134237540236704</v>
      </c>
      <c r="V166">
        <f t="shared" si="28"/>
        <v>223413.17633369149</v>
      </c>
      <c r="W166">
        <f t="shared" si="29"/>
        <v>280797.79995835648</v>
      </c>
    </row>
    <row r="167" spans="11:23" x14ac:dyDescent="0.2">
      <c r="K167">
        <v>218911</v>
      </c>
      <c r="L167">
        <v>2.70265E-4</v>
      </c>
      <c r="M167" s="1">
        <v>3.5144199999999999E-4</v>
      </c>
      <c r="N167">
        <f t="shared" si="21"/>
        <v>4.4334484274546378E-4</v>
      </c>
      <c r="O167">
        <f t="shared" si="22"/>
        <v>0.44334484274546376</v>
      </c>
      <c r="P167" s="2">
        <v>59.293799999999997</v>
      </c>
      <c r="Q167">
        <f t="shared" si="23"/>
        <v>1.9649086018852911E-10</v>
      </c>
      <c r="R167">
        <f t="shared" si="24"/>
        <v>169414.88525197963</v>
      </c>
      <c r="S167" s="1">
        <f t="shared" si="25"/>
        <v>2.6829173656135472</v>
      </c>
      <c r="T167">
        <f t="shared" si="26"/>
        <v>0.37272858747601173</v>
      </c>
      <c r="U167">
        <f t="shared" si="27"/>
        <v>1.3003607570347622</v>
      </c>
      <c r="V167">
        <f t="shared" si="28"/>
        <v>220300.46843922161</v>
      </c>
      <c r="W167">
        <f t="shared" si="29"/>
        <v>277909.51718046993</v>
      </c>
    </row>
    <row r="168" spans="11:23" x14ac:dyDescent="0.2">
      <c r="K168">
        <v>223121</v>
      </c>
      <c r="L168">
        <v>2.7436300000000002E-4</v>
      </c>
      <c r="M168" s="1">
        <v>3.5321499999999999E-4</v>
      </c>
      <c r="N168">
        <f t="shared" si="21"/>
        <v>4.4725372216897202E-4</v>
      </c>
      <c r="O168">
        <f t="shared" si="22"/>
        <v>0.44725372216897202</v>
      </c>
      <c r="P168" s="2">
        <v>59.339500000000001</v>
      </c>
      <c r="Q168">
        <f t="shared" si="23"/>
        <v>1.9570648953492356E-10</v>
      </c>
      <c r="R168">
        <f t="shared" si="24"/>
        <v>168738.59901582543</v>
      </c>
      <c r="S168" s="1">
        <f t="shared" si="25"/>
        <v>2.6964524937121603</v>
      </c>
      <c r="T168">
        <f t="shared" si="26"/>
        <v>0.37085763696259932</v>
      </c>
      <c r="U168">
        <f t="shared" si="27"/>
        <v>1.2874002689867075</v>
      </c>
      <c r="V168">
        <f t="shared" si="28"/>
        <v>217234.11776141383</v>
      </c>
      <c r="W168">
        <f t="shared" si="29"/>
        <v>275069.76699994376</v>
      </c>
    </row>
    <row r="169" spans="11:23" x14ac:dyDescent="0.2">
      <c r="K169">
        <v>227413</v>
      </c>
      <c r="L169">
        <v>2.7850200000000002E-4</v>
      </c>
      <c r="M169" s="1">
        <v>3.5501800000000002E-4</v>
      </c>
      <c r="N169">
        <f t="shared" si="21"/>
        <v>4.5122183494152854E-4</v>
      </c>
      <c r="O169">
        <f t="shared" si="22"/>
        <v>0.45122183494152851</v>
      </c>
      <c r="P169" s="2">
        <v>59.381599999999999</v>
      </c>
      <c r="Q169">
        <f t="shared" si="23"/>
        <v>1.9490956964192476E-10</v>
      </c>
      <c r="R169">
        <f t="shared" si="24"/>
        <v>168051.49279573013</v>
      </c>
      <c r="S169" s="1">
        <f t="shared" si="25"/>
        <v>2.7102166425907841</v>
      </c>
      <c r="T169">
        <f t="shared" si="26"/>
        <v>0.36897419353312932</v>
      </c>
      <c r="U169">
        <f t="shared" si="27"/>
        <v>1.2747412944969876</v>
      </c>
      <c r="V169">
        <f t="shared" si="28"/>
        <v>214222.17746858019</v>
      </c>
      <c r="W169">
        <f t="shared" si="29"/>
        <v>272272.74110761291</v>
      </c>
    </row>
    <row r="170" spans="11:23" x14ac:dyDescent="0.2">
      <c r="K170">
        <v>231786</v>
      </c>
      <c r="L170">
        <v>2.8269500000000002E-4</v>
      </c>
      <c r="M170" s="1">
        <v>3.56862E-4</v>
      </c>
      <c r="N170">
        <f t="shared" si="21"/>
        <v>4.5526580155882566E-4</v>
      </c>
      <c r="O170">
        <f t="shared" si="22"/>
        <v>0.45526580155882568</v>
      </c>
      <c r="P170" s="2">
        <v>59.421900000000001</v>
      </c>
      <c r="Q170">
        <f t="shared" si="23"/>
        <v>1.9411140723496397E-10</v>
      </c>
      <c r="R170">
        <f t="shared" si="24"/>
        <v>167363.31527715261</v>
      </c>
      <c r="S170" s="1">
        <f t="shared" si="25"/>
        <v>2.7242937865354215</v>
      </c>
      <c r="T170">
        <f t="shared" si="26"/>
        <v>0.36706760663714411</v>
      </c>
      <c r="U170">
        <f t="shared" si="27"/>
        <v>1.2623569571446256</v>
      </c>
      <c r="V170">
        <f t="shared" si="28"/>
        <v>211272.24541090301</v>
      </c>
      <c r="W170">
        <f t="shared" si="29"/>
        <v>269530.03725285316</v>
      </c>
    </row>
    <row r="171" spans="11:23" x14ac:dyDescent="0.2">
      <c r="K171">
        <v>236244</v>
      </c>
      <c r="L171">
        <v>2.8694099999999998E-4</v>
      </c>
      <c r="M171" s="1">
        <v>3.58752E-4</v>
      </c>
      <c r="N171">
        <f t="shared" si="21"/>
        <v>4.5938887120281874E-4</v>
      </c>
      <c r="O171">
        <f t="shared" si="22"/>
        <v>0.45938887120281874</v>
      </c>
      <c r="P171" s="2">
        <v>59.457299999999996</v>
      </c>
      <c r="Q171">
        <f t="shared" si="23"/>
        <v>1.9330894552128959E-10</v>
      </c>
      <c r="R171">
        <f t="shared" si="24"/>
        <v>166671.43088613913</v>
      </c>
      <c r="S171" s="1">
        <f t="shared" si="25"/>
        <v>2.7387220956760752</v>
      </c>
      <c r="T171">
        <f t="shared" si="26"/>
        <v>0.36513379783177385</v>
      </c>
      <c r="U171">
        <f t="shared" si="27"/>
        <v>1.2502639915522704</v>
      </c>
      <c r="V171">
        <f t="shared" si="28"/>
        <v>208383.28845743267</v>
      </c>
      <c r="W171">
        <f t="shared" si="29"/>
        <v>266838.82922462135</v>
      </c>
    </row>
    <row r="172" spans="11:23" x14ac:dyDescent="0.2">
      <c r="K172">
        <v>240788</v>
      </c>
      <c r="L172">
        <v>2.9125599999999999E-4</v>
      </c>
      <c r="M172" s="1">
        <v>3.6067E-4</v>
      </c>
      <c r="N172">
        <f t="shared" si="21"/>
        <v>4.6358699985655339E-4</v>
      </c>
      <c r="O172">
        <f t="shared" si="22"/>
        <v>0.46358699985655338</v>
      </c>
      <c r="P172" s="2">
        <v>59.489600000000003</v>
      </c>
      <c r="Q172">
        <f t="shared" si="23"/>
        <v>1.9251304925981804E-10</v>
      </c>
      <c r="R172">
        <f t="shared" si="24"/>
        <v>165985.20724357222</v>
      </c>
      <c r="S172" s="1">
        <f t="shared" si="25"/>
        <v>2.753364157544739</v>
      </c>
      <c r="T172">
        <f t="shared" si="26"/>
        <v>0.36319205988783237</v>
      </c>
      <c r="U172">
        <f t="shared" si="27"/>
        <v>1.2383264207432638</v>
      </c>
      <c r="V172">
        <f t="shared" si="28"/>
        <v>205543.86758226165</v>
      </c>
      <c r="W172">
        <f t="shared" si="29"/>
        <v>264195.70496956597</v>
      </c>
    </row>
    <row r="173" spans="11:23" x14ac:dyDescent="0.2">
      <c r="K173">
        <v>245419</v>
      </c>
      <c r="L173">
        <v>2.9563099999999998E-4</v>
      </c>
      <c r="M173" s="1">
        <v>3.62598E-4</v>
      </c>
      <c r="N173">
        <f t="shared" si="21"/>
        <v>4.6784078249442941E-4</v>
      </c>
      <c r="O173">
        <f t="shared" si="22"/>
        <v>0.4678407824944294</v>
      </c>
      <c r="P173" s="2">
        <v>59.5182</v>
      </c>
      <c r="Q173">
        <f t="shared" si="23"/>
        <v>1.9171757272745839E-10</v>
      </c>
      <c r="R173">
        <f t="shared" si="24"/>
        <v>165299.34549244013</v>
      </c>
      <c r="S173" s="1">
        <f t="shared" si="25"/>
        <v>2.7680825596734051</v>
      </c>
      <c r="T173">
        <f t="shared" si="26"/>
        <v>0.36126090116256721</v>
      </c>
      <c r="U173">
        <f t="shared" si="27"/>
        <v>1.2265222524024881</v>
      </c>
      <c r="V173">
        <f t="shared" si="28"/>
        <v>202743.32555404474</v>
      </c>
      <c r="W173">
        <f t="shared" si="29"/>
        <v>261588.85617881824</v>
      </c>
    </row>
    <row r="174" spans="11:23" x14ac:dyDescent="0.2">
      <c r="K174">
        <v>250139</v>
      </c>
      <c r="L174">
        <v>3.0007100000000001E-4</v>
      </c>
      <c r="M174" s="1">
        <v>3.6456699999999999E-4</v>
      </c>
      <c r="N174">
        <f t="shared" si="21"/>
        <v>4.7217761756567834E-4</v>
      </c>
      <c r="O174">
        <f t="shared" si="22"/>
        <v>0.47217761756567833</v>
      </c>
      <c r="P174" s="2">
        <v>59.543900000000001</v>
      </c>
      <c r="Q174">
        <f t="shared" si="23"/>
        <v>1.909249774266633E-10</v>
      </c>
      <c r="R174">
        <f t="shared" si="24"/>
        <v>164615.96794599027</v>
      </c>
      <c r="S174" s="1">
        <f t="shared" si="25"/>
        <v>2.7831139568680863</v>
      </c>
      <c r="T174">
        <f t="shared" si="26"/>
        <v>0.35930975716327734</v>
      </c>
      <c r="U174">
        <f t="shared" si="27"/>
        <v>1.2149357985276819</v>
      </c>
      <c r="V174">
        <f t="shared" si="28"/>
        <v>199997.83246686897</v>
      </c>
      <c r="W174">
        <f t="shared" si="29"/>
        <v>259031.94763241289</v>
      </c>
    </row>
    <row r="175" spans="11:23" x14ac:dyDescent="0.2">
      <c r="K175">
        <v>254949</v>
      </c>
      <c r="L175">
        <v>3.0453799999999998E-4</v>
      </c>
      <c r="M175" s="1">
        <v>3.6655900000000003E-4</v>
      </c>
      <c r="N175">
        <f t="shared" si="21"/>
        <v>4.7655943378029981E-4</v>
      </c>
      <c r="O175">
        <f t="shared" si="22"/>
        <v>0.4765594337802998</v>
      </c>
      <c r="P175" s="2">
        <v>59.563899999999997</v>
      </c>
      <c r="Q175">
        <f t="shared" si="23"/>
        <v>1.9011146566301348E-10</v>
      </c>
      <c r="R175">
        <f t="shared" si="24"/>
        <v>163914.5561757042</v>
      </c>
      <c r="S175" s="1">
        <f t="shared" si="25"/>
        <v>2.798320936660776</v>
      </c>
      <c r="T175">
        <f t="shared" si="26"/>
        <v>0.35735715189026729</v>
      </c>
      <c r="U175">
        <f t="shared" si="27"/>
        <v>1.2036560297893864</v>
      </c>
      <c r="V175">
        <f t="shared" si="28"/>
        <v>197296.74391113746</v>
      </c>
      <c r="W175">
        <f t="shared" si="29"/>
        <v>256503.38571686542</v>
      </c>
    </row>
    <row r="176" spans="11:23" x14ac:dyDescent="0.2">
      <c r="K176">
        <v>259853</v>
      </c>
      <c r="L176">
        <v>3.09081E-4</v>
      </c>
      <c r="M176" s="1">
        <v>3.6861799999999997E-4</v>
      </c>
      <c r="N176">
        <f t="shared" si="21"/>
        <v>4.810512389392631E-4</v>
      </c>
      <c r="O176">
        <f t="shared" si="22"/>
        <v>0.4810512389392631</v>
      </c>
      <c r="P176" s="2">
        <v>59.581400000000002</v>
      </c>
      <c r="Q176">
        <f t="shared" si="23"/>
        <v>1.8930614218726012E-10</v>
      </c>
      <c r="R176">
        <f t="shared" si="24"/>
        <v>163220.20436664514</v>
      </c>
      <c r="S176" s="1">
        <f t="shared" si="25"/>
        <v>2.8140393961954873</v>
      </c>
      <c r="T176">
        <f t="shared" si="26"/>
        <v>0.35536105192840428</v>
      </c>
      <c r="U176">
        <f t="shared" si="27"/>
        <v>1.1926258812414865</v>
      </c>
      <c r="V176">
        <f t="shared" si="28"/>
        <v>194660.64006918567</v>
      </c>
      <c r="W176">
        <f t="shared" si="29"/>
        <v>254034.64312104057</v>
      </c>
    </row>
    <row r="177" spans="11:23" x14ac:dyDescent="0.2">
      <c r="K177">
        <v>264850</v>
      </c>
      <c r="L177">
        <v>3.1366899999999998E-4</v>
      </c>
      <c r="M177" s="1">
        <v>3.7072800000000002E-4</v>
      </c>
      <c r="N177">
        <f t="shared" si="21"/>
        <v>4.8562072808417067E-4</v>
      </c>
      <c r="O177">
        <f t="shared" si="22"/>
        <v>0.48562072808417067</v>
      </c>
      <c r="P177" s="2">
        <v>59.594000000000001</v>
      </c>
      <c r="Q177">
        <f t="shared" si="23"/>
        <v>1.8849149271169234E-10</v>
      </c>
      <c r="R177">
        <f t="shared" si="24"/>
        <v>162517.81165844749</v>
      </c>
      <c r="S177" s="1">
        <f t="shared" si="25"/>
        <v>2.8301471910562177</v>
      </c>
      <c r="T177">
        <f t="shared" si="26"/>
        <v>0.35333851297917745</v>
      </c>
      <c r="U177">
        <f t="shared" si="27"/>
        <v>1.1819083173663962</v>
      </c>
      <c r="V177">
        <f t="shared" si="28"/>
        <v>192081.15331930458</v>
      </c>
      <c r="W177">
        <f t="shared" si="29"/>
        <v>251609.2378405944</v>
      </c>
    </row>
    <row r="178" spans="11:23" x14ac:dyDescent="0.2">
      <c r="K178">
        <v>269944</v>
      </c>
      <c r="L178">
        <v>3.18318E-4</v>
      </c>
      <c r="M178" s="1">
        <v>3.7286900000000001E-4</v>
      </c>
      <c r="N178">
        <f t="shared" si="21"/>
        <v>4.9026282776180375E-4</v>
      </c>
      <c r="O178">
        <f t="shared" si="22"/>
        <v>0.49026282776180374</v>
      </c>
      <c r="P178" s="2">
        <v>59.603299999999997</v>
      </c>
      <c r="Q178">
        <f t="shared" si="23"/>
        <v>1.8767552964735629E-10</v>
      </c>
      <c r="R178">
        <f t="shared" si="24"/>
        <v>161814.28637090125</v>
      </c>
      <c r="S178" s="1">
        <f t="shared" si="25"/>
        <v>2.8464916407229581</v>
      </c>
      <c r="T178">
        <f t="shared" si="26"/>
        <v>0.35130965631292627</v>
      </c>
      <c r="U178">
        <f t="shared" si="27"/>
        <v>1.1713726525047281</v>
      </c>
      <c r="V178">
        <f t="shared" si="28"/>
        <v>189544.82983944227</v>
      </c>
      <c r="W178">
        <f t="shared" si="29"/>
        <v>249220.99789662019</v>
      </c>
    </row>
    <row r="179" spans="11:23" x14ac:dyDescent="0.2">
      <c r="K179">
        <v>275136</v>
      </c>
      <c r="L179">
        <v>3.23021E-4</v>
      </c>
      <c r="M179" s="1">
        <v>3.7502500000000002E-4</v>
      </c>
      <c r="N179">
        <f t="shared" si="21"/>
        <v>4.9496092478699776E-4</v>
      </c>
      <c r="O179">
        <f t="shared" si="22"/>
        <v>0.49496092478699777</v>
      </c>
      <c r="P179" s="2">
        <v>59.607599999999998</v>
      </c>
      <c r="Q179">
        <f t="shared" si="23"/>
        <v>1.8685446060307311E-10</v>
      </c>
      <c r="R179">
        <f t="shared" si="24"/>
        <v>161106.35869534561</v>
      </c>
      <c r="S179" s="1">
        <f t="shared" si="25"/>
        <v>2.8629506007797034</v>
      </c>
      <c r="T179">
        <f t="shared" si="26"/>
        <v>0.34928999463967608</v>
      </c>
      <c r="U179">
        <f t="shared" si="27"/>
        <v>1.1609926289622039</v>
      </c>
      <c r="V179">
        <f t="shared" si="28"/>
        <v>187043.29492423713</v>
      </c>
      <c r="W179">
        <f t="shared" si="29"/>
        <v>246861.20186896221</v>
      </c>
    </row>
    <row r="180" spans="11:23" x14ac:dyDescent="0.2">
      <c r="K180">
        <v>280427</v>
      </c>
      <c r="L180">
        <v>3.2777899999999999E-4</v>
      </c>
      <c r="M180" s="1">
        <v>3.77217E-4</v>
      </c>
      <c r="N180">
        <f t="shared" si="21"/>
        <v>4.9973166592682519E-4</v>
      </c>
      <c r="O180">
        <f t="shared" si="22"/>
        <v>0.49973166592682516</v>
      </c>
      <c r="P180" s="2">
        <v>59.607599999999998</v>
      </c>
      <c r="Q180">
        <f t="shared" si="23"/>
        <v>1.8602933416439345E-10</v>
      </c>
      <c r="R180">
        <f t="shared" si="24"/>
        <v>160394.93272472714</v>
      </c>
      <c r="S180" s="1">
        <f t="shared" si="25"/>
        <v>2.8796843857724617</v>
      </c>
      <c r="T180">
        <f t="shared" si="26"/>
        <v>0.34726027787651276</v>
      </c>
      <c r="U180">
        <f t="shared" si="27"/>
        <v>1.1508272342035335</v>
      </c>
      <c r="V180">
        <f t="shared" si="28"/>
        <v>184586.85680785956</v>
      </c>
      <c r="W180">
        <f t="shared" si="29"/>
        <v>244538.01780086258</v>
      </c>
    </row>
    <row r="181" spans="11:23" x14ac:dyDescent="0.2">
      <c r="K181">
        <v>285821</v>
      </c>
      <c r="L181">
        <v>3.3260499999999998E-4</v>
      </c>
      <c r="M181" s="1">
        <v>3.79451E-4</v>
      </c>
      <c r="N181">
        <f t="shared" si="21"/>
        <v>5.0458809679381064E-4</v>
      </c>
      <c r="O181">
        <f t="shared" si="22"/>
        <v>0.50458809679381067</v>
      </c>
      <c r="P181" s="2">
        <v>59.604599999999998</v>
      </c>
      <c r="Q181">
        <f t="shared" si="23"/>
        <v>1.8520588006857384E-10</v>
      </c>
      <c r="R181">
        <f t="shared" si="24"/>
        <v>159684.9486520853</v>
      </c>
      <c r="S181" s="1">
        <f t="shared" si="25"/>
        <v>2.8967387998572338</v>
      </c>
      <c r="T181">
        <f t="shared" si="26"/>
        <v>0.34521579924613333</v>
      </c>
      <c r="U181">
        <f t="shared" si="27"/>
        <v>1.1408457479592908</v>
      </c>
      <c r="V181">
        <f t="shared" si="28"/>
        <v>182175.89468282921</v>
      </c>
      <c r="W181">
        <f t="shared" si="29"/>
        <v>242254.69949932527</v>
      </c>
    </row>
    <row r="182" spans="11:23" x14ac:dyDescent="0.2">
      <c r="K182">
        <v>291318</v>
      </c>
      <c r="L182">
        <v>3.3751199999999999E-4</v>
      </c>
      <c r="M182" s="1">
        <v>3.8173100000000001E-4</v>
      </c>
      <c r="N182">
        <f t="shared" si="21"/>
        <v>5.0954185942373765E-4</v>
      </c>
      <c r="O182">
        <f t="shared" si="22"/>
        <v>0.50954185942373764</v>
      </c>
      <c r="P182" s="2">
        <v>59.596800000000002</v>
      </c>
      <c r="Q182">
        <f t="shared" si="23"/>
        <v>1.8439198110941231E-10</v>
      </c>
      <c r="R182">
        <f t="shared" si="24"/>
        <v>158983.20304091153</v>
      </c>
      <c r="S182" s="1">
        <f t="shared" si="25"/>
        <v>2.9141443791380226</v>
      </c>
      <c r="T182">
        <f t="shared" si="26"/>
        <v>0.34315389695818399</v>
      </c>
      <c r="U182">
        <f t="shared" si="27"/>
        <v>1.1310146009623363</v>
      </c>
      <c r="V182">
        <f t="shared" si="28"/>
        <v>179812.32394703064</v>
      </c>
      <c r="W182">
        <f t="shared" si="29"/>
        <v>240016.93834473347</v>
      </c>
    </row>
    <row r="183" spans="11:23" x14ac:dyDescent="0.2">
      <c r="K183">
        <v>296920</v>
      </c>
      <c r="L183">
        <v>3.4250799999999999E-4</v>
      </c>
      <c r="M183" s="1">
        <v>3.8408499999999999E-4</v>
      </c>
      <c r="N183">
        <f t="shared" si="21"/>
        <v>5.1461929354523815E-4</v>
      </c>
      <c r="O183">
        <f t="shared" si="22"/>
        <v>0.51461929354523817</v>
      </c>
      <c r="P183" s="2">
        <v>59.583399999999997</v>
      </c>
      <c r="Q183">
        <f t="shared" si="23"/>
        <v>1.835910051479149E-10</v>
      </c>
      <c r="R183">
        <f t="shared" si="24"/>
        <v>158292.59966894562</v>
      </c>
      <c r="S183" s="1">
        <f t="shared" si="25"/>
        <v>2.9321148763428369</v>
      </c>
      <c r="T183">
        <f t="shared" si="26"/>
        <v>0.34105075761809112</v>
      </c>
      <c r="U183">
        <f t="shared" si="27"/>
        <v>1.1213898653462111</v>
      </c>
      <c r="V183">
        <f t="shared" si="28"/>
        <v>177507.71702806064</v>
      </c>
      <c r="W183">
        <f t="shared" si="29"/>
        <v>237835.10404157569</v>
      </c>
    </row>
    <row r="184" spans="11:23" x14ac:dyDescent="0.2">
      <c r="K184">
        <v>302631</v>
      </c>
      <c r="L184">
        <v>3.4753699999999998E-4</v>
      </c>
      <c r="M184" s="1">
        <v>3.86423E-4</v>
      </c>
      <c r="N184">
        <f t="shared" si="21"/>
        <v>5.1971598137636669E-4</v>
      </c>
      <c r="O184">
        <f t="shared" si="22"/>
        <v>0.51971598137636665</v>
      </c>
      <c r="P184" s="2">
        <v>59.564900000000002</v>
      </c>
      <c r="Q184">
        <f t="shared" si="23"/>
        <v>1.8277120142129533E-10</v>
      </c>
      <c r="R184">
        <f t="shared" si="24"/>
        <v>157585.76295327785</v>
      </c>
      <c r="S184" s="1">
        <f t="shared" si="25"/>
        <v>2.9499632291316455</v>
      </c>
      <c r="T184">
        <f t="shared" si="26"/>
        <v>0.33898727622254504</v>
      </c>
      <c r="U184">
        <f t="shared" si="27"/>
        <v>1.1118902447796926</v>
      </c>
      <c r="V184">
        <f t="shared" si="28"/>
        <v>175218.07254391472</v>
      </c>
      <c r="W184">
        <f t="shared" si="29"/>
        <v>235657.89957387646</v>
      </c>
    </row>
    <row r="185" spans="11:23" x14ac:dyDescent="0.2">
      <c r="K185">
        <v>308451</v>
      </c>
      <c r="L185">
        <v>3.52648E-4</v>
      </c>
      <c r="M185" s="1">
        <v>3.8883800000000002E-4</v>
      </c>
      <c r="N185">
        <f t="shared" si="21"/>
        <v>5.2493390264679986E-4</v>
      </c>
      <c r="O185">
        <f t="shared" si="22"/>
        <v>0.52493390264679984</v>
      </c>
      <c r="P185" s="2">
        <v>59.5426</v>
      </c>
      <c r="Q185">
        <f t="shared" si="23"/>
        <v>1.8195976790955683E-10</v>
      </c>
      <c r="R185">
        <f t="shared" si="24"/>
        <v>156886.14305671427</v>
      </c>
      <c r="S185" s="1">
        <f t="shared" si="25"/>
        <v>2.9683994019224804</v>
      </c>
      <c r="T185">
        <f t="shared" si="26"/>
        <v>0.33688188973234234</v>
      </c>
      <c r="U185">
        <f t="shared" si="27"/>
        <v>1.1026235793198882</v>
      </c>
      <c r="V185">
        <f t="shared" si="28"/>
        <v>172986.3606028863</v>
      </c>
      <c r="W185">
        <f t="shared" si="29"/>
        <v>233532.74468014893</v>
      </c>
    </row>
    <row r="186" spans="11:23" x14ac:dyDescent="0.2">
      <c r="K186">
        <v>314383</v>
      </c>
      <c r="L186">
        <v>3.5779900000000001E-4</v>
      </c>
      <c r="M186" s="1">
        <v>3.9126200000000002E-4</v>
      </c>
      <c r="N186">
        <f t="shared" si="21"/>
        <v>5.3019437666293673E-4</v>
      </c>
      <c r="O186">
        <f t="shared" si="22"/>
        <v>0.53019437666293678</v>
      </c>
      <c r="P186" s="2">
        <v>59.515099999999997</v>
      </c>
      <c r="Q186">
        <f t="shared" si="23"/>
        <v>1.8113409275735986E-10</v>
      </c>
      <c r="R186">
        <f t="shared" si="24"/>
        <v>156174.2439840009</v>
      </c>
      <c r="S186" s="1">
        <f t="shared" si="25"/>
        <v>2.9869042809473192</v>
      </c>
      <c r="T186">
        <f t="shared" si="26"/>
        <v>0.33479479284915098</v>
      </c>
      <c r="U186">
        <f t="shared" si="27"/>
        <v>1.093524576647783</v>
      </c>
      <c r="V186">
        <f t="shared" si="28"/>
        <v>170780.37403589216</v>
      </c>
      <c r="W186">
        <f t="shared" si="29"/>
        <v>231422.40738488024</v>
      </c>
    </row>
    <row r="187" spans="11:23" x14ac:dyDescent="0.2">
      <c r="K187">
        <v>320430</v>
      </c>
      <c r="L187">
        <v>3.6302799999999999E-4</v>
      </c>
      <c r="M187" s="1">
        <v>3.9374599999999999E-4</v>
      </c>
      <c r="N187">
        <f t="shared" si="21"/>
        <v>5.3556067938189788E-4</v>
      </c>
      <c r="O187">
        <f t="shared" si="22"/>
        <v>0.53556067938189789</v>
      </c>
      <c r="P187" s="2">
        <v>59.4818</v>
      </c>
      <c r="Q187">
        <f t="shared" si="23"/>
        <v>1.8031301900809718E-10</v>
      </c>
      <c r="R187">
        <f t="shared" si="24"/>
        <v>155466.31225180082</v>
      </c>
      <c r="S187" s="1">
        <f t="shared" si="25"/>
        <v>3.0058672015321783</v>
      </c>
      <c r="T187">
        <f t="shared" si="26"/>
        <v>0.33268269452831145</v>
      </c>
      <c r="U187">
        <f t="shared" si="27"/>
        <v>1.084616062672852</v>
      </c>
      <c r="V187">
        <f t="shared" si="28"/>
        <v>168621.25947281637</v>
      </c>
      <c r="W187">
        <f t="shared" si="29"/>
        <v>229353.22843023879</v>
      </c>
    </row>
    <row r="188" spans="11:23" x14ac:dyDescent="0.2">
      <c r="K188">
        <v>326593</v>
      </c>
      <c r="L188">
        <v>3.6831E-4</v>
      </c>
      <c r="M188" s="1">
        <v>3.9624300000000001E-4</v>
      </c>
      <c r="N188">
        <f t="shared" si="21"/>
        <v>5.4098130388119696E-4</v>
      </c>
      <c r="O188">
        <f t="shared" si="22"/>
        <v>0.54098130388119692</v>
      </c>
      <c r="P188" s="2">
        <v>59.442500000000003</v>
      </c>
      <c r="Q188">
        <f t="shared" si="23"/>
        <v>1.7948442584555082E-10</v>
      </c>
      <c r="R188">
        <f t="shared" si="24"/>
        <v>154751.89726364985</v>
      </c>
      <c r="S188" s="1">
        <f t="shared" si="25"/>
        <v>3.0249293644550415</v>
      </c>
      <c r="T188">
        <f t="shared" si="26"/>
        <v>0.33058623178136781</v>
      </c>
      <c r="U188">
        <f t="shared" si="27"/>
        <v>1.0758410035024841</v>
      </c>
      <c r="V188">
        <f t="shared" si="28"/>
        <v>166488.43644603839</v>
      </c>
      <c r="W188">
        <f t="shared" si="29"/>
        <v>227302.76984002153</v>
      </c>
    </row>
    <row r="189" spans="11:23" x14ac:dyDescent="0.2">
      <c r="K189">
        <v>332874</v>
      </c>
      <c r="L189">
        <v>3.73688E-4</v>
      </c>
      <c r="M189" s="1">
        <v>3.9879100000000001E-4</v>
      </c>
      <c r="N189">
        <f t="shared" si="21"/>
        <v>5.4651347927109719E-4</v>
      </c>
      <c r="O189">
        <f t="shared" si="22"/>
        <v>0.54651347927109717</v>
      </c>
      <c r="P189" s="2">
        <v>59.397399999999998</v>
      </c>
      <c r="Q189">
        <f t="shared" si="23"/>
        <v>1.7866908311891043E-10</v>
      </c>
      <c r="R189">
        <f t="shared" si="24"/>
        <v>154048.9068327347</v>
      </c>
      <c r="S189" s="1">
        <f t="shared" si="25"/>
        <v>3.0443808627039233</v>
      </c>
      <c r="T189">
        <f t="shared" si="26"/>
        <v>0.32847401330457432</v>
      </c>
      <c r="U189">
        <f t="shared" si="27"/>
        <v>1.0671763610284515</v>
      </c>
      <c r="V189">
        <f t="shared" si="28"/>
        <v>164397.35181416877</v>
      </c>
      <c r="W189">
        <f t="shared" si="29"/>
        <v>225294.37405286479</v>
      </c>
    </row>
    <row r="190" spans="11:23" x14ac:dyDescent="0.2">
      <c r="K190">
        <v>339276</v>
      </c>
      <c r="L190">
        <v>3.7910800000000002E-4</v>
      </c>
      <c r="M190" s="1">
        <v>4.0137899999999999E-4</v>
      </c>
      <c r="N190">
        <f t="shared" si="21"/>
        <v>5.521122868629171E-4</v>
      </c>
      <c r="O190">
        <f t="shared" si="22"/>
        <v>0.55211228686291713</v>
      </c>
      <c r="P190" s="2">
        <v>59.348700000000001</v>
      </c>
      <c r="Q190">
        <f t="shared" si="23"/>
        <v>1.7784020138672429E-10</v>
      </c>
      <c r="R190">
        <f t="shared" si="24"/>
        <v>153334.24303915651</v>
      </c>
      <c r="S190" s="1">
        <f t="shared" si="25"/>
        <v>3.0641377219928181</v>
      </c>
      <c r="T190">
        <f t="shared" si="26"/>
        <v>0.32635608798602944</v>
      </c>
      <c r="U190">
        <f t="shared" si="27"/>
        <v>1.0587457927556263</v>
      </c>
      <c r="V190">
        <f t="shared" si="28"/>
        <v>162341.98470307564</v>
      </c>
      <c r="W190">
        <f t="shared" si="29"/>
        <v>223307.6579200202</v>
      </c>
    </row>
    <row r="191" spans="11:23" x14ac:dyDescent="0.2">
      <c r="K191">
        <v>345801</v>
      </c>
      <c r="L191">
        <v>3.8458699999999998E-4</v>
      </c>
      <c r="M191" s="1">
        <v>4.0401E-4</v>
      </c>
      <c r="N191">
        <f t="shared" si="21"/>
        <v>5.5779139529845735E-4</v>
      </c>
      <c r="O191">
        <f t="shared" si="22"/>
        <v>0.55779139529845734</v>
      </c>
      <c r="P191" s="2">
        <v>59.2913</v>
      </c>
      <c r="Q191">
        <f t="shared" si="23"/>
        <v>1.770062032755335E-10</v>
      </c>
      <c r="R191">
        <f t="shared" si="24"/>
        <v>152615.16789147694</v>
      </c>
      <c r="S191" s="1">
        <f t="shared" si="25"/>
        <v>3.0842228443997279</v>
      </c>
      <c r="T191">
        <f t="shared" si="26"/>
        <v>0.32423078696008645</v>
      </c>
      <c r="U191">
        <f t="shared" si="27"/>
        <v>1.0505035271603043</v>
      </c>
      <c r="V191">
        <f t="shared" si="28"/>
        <v>160322.77216815855</v>
      </c>
      <c r="W191">
        <f t="shared" si="29"/>
        <v>221347.6468052619</v>
      </c>
    </row>
    <row r="192" spans="11:23" x14ac:dyDescent="0.2">
      <c r="K192">
        <v>352451</v>
      </c>
      <c r="L192">
        <v>3.9014399999999998E-4</v>
      </c>
      <c r="M192" s="1">
        <v>4.0669300000000002E-4</v>
      </c>
      <c r="N192">
        <f t="shared" si="21"/>
        <v>5.6357034785818887E-4</v>
      </c>
      <c r="O192">
        <f t="shared" si="22"/>
        <v>0.56357034785818882</v>
      </c>
      <c r="P192" s="2">
        <v>59.228700000000003</v>
      </c>
      <c r="Q192">
        <f t="shared" si="23"/>
        <v>1.7617582619327058E-10</v>
      </c>
      <c r="R192">
        <f t="shared" si="24"/>
        <v>151899.21480351919</v>
      </c>
      <c r="S192" s="1">
        <f t="shared" si="25"/>
        <v>3.1047049361586563</v>
      </c>
      <c r="T192">
        <f t="shared" si="26"/>
        <v>0.32209179956317052</v>
      </c>
      <c r="U192">
        <f t="shared" si="27"/>
        <v>1.0424176714238851</v>
      </c>
      <c r="V192">
        <f t="shared" si="28"/>
        <v>158342.425786601</v>
      </c>
      <c r="W192">
        <f t="shared" si="29"/>
        <v>219421.27349441507</v>
      </c>
    </row>
    <row r="193" spans="11:23" x14ac:dyDescent="0.2">
      <c r="K193">
        <v>359230</v>
      </c>
      <c r="L193">
        <v>3.95812E-4</v>
      </c>
      <c r="M193" s="1">
        <v>4.09412E-4</v>
      </c>
      <c r="N193">
        <f t="shared" si="21"/>
        <v>5.694605562178999E-4</v>
      </c>
      <c r="O193">
        <f t="shared" si="22"/>
        <v>0.56946055621789993</v>
      </c>
      <c r="P193" s="2">
        <v>59.159300000000002</v>
      </c>
      <c r="Q193">
        <f t="shared" si="23"/>
        <v>1.7536240385014969E-10</v>
      </c>
      <c r="R193">
        <f t="shared" si="24"/>
        <v>151197.88013182505</v>
      </c>
      <c r="S193" s="1">
        <f t="shared" si="25"/>
        <v>3.1254618528535962</v>
      </c>
      <c r="T193">
        <f t="shared" si="26"/>
        <v>0.31995271325643732</v>
      </c>
      <c r="U193">
        <f t="shared" si="27"/>
        <v>1.0343597465463403</v>
      </c>
      <c r="V193">
        <f t="shared" si="28"/>
        <v>156393.00097149849</v>
      </c>
      <c r="W193">
        <f t="shared" si="29"/>
        <v>217530.61786614975</v>
      </c>
    </row>
    <row r="194" spans="11:23" x14ac:dyDescent="0.2">
      <c r="K194">
        <v>366139</v>
      </c>
      <c r="L194">
        <v>4.0155799999999999E-4</v>
      </c>
      <c r="M194" s="1">
        <v>4.1219299999999999E-4</v>
      </c>
      <c r="N194">
        <f t="shared" si="21"/>
        <v>5.7545798857344915E-4</v>
      </c>
      <c r="O194">
        <f t="shared" si="22"/>
        <v>0.5754579885734491</v>
      </c>
      <c r="P194" s="2">
        <v>59.082799999999999</v>
      </c>
      <c r="Q194">
        <f t="shared" si="23"/>
        <v>1.745510329085274E-10</v>
      </c>
      <c r="R194">
        <f t="shared" si="24"/>
        <v>150498.31418336392</v>
      </c>
      <c r="S194" s="1">
        <f t="shared" si="25"/>
        <v>3.1466920791605579</v>
      </c>
      <c r="T194">
        <f t="shared" si="26"/>
        <v>0.31779404366339198</v>
      </c>
      <c r="U194">
        <f t="shared" si="27"/>
        <v>1.0264843434821371</v>
      </c>
      <c r="V194">
        <f t="shared" si="28"/>
        <v>154484.16322967873</v>
      </c>
      <c r="W194">
        <f t="shared" si="29"/>
        <v>215673.59425949329</v>
      </c>
    </row>
    <row r="195" spans="11:23" x14ac:dyDescent="0.2">
      <c r="K195">
        <v>373181</v>
      </c>
      <c r="L195">
        <v>4.0736599999999999E-4</v>
      </c>
      <c r="M195" s="1">
        <v>4.1499199999999999E-4</v>
      </c>
      <c r="N195">
        <f t="shared" si="21"/>
        <v>5.8151992057022428E-4</v>
      </c>
      <c r="O195">
        <f t="shared" si="22"/>
        <v>0.58151992057022428</v>
      </c>
      <c r="P195" s="2">
        <v>59.000100000000003</v>
      </c>
      <c r="Q195">
        <f t="shared" si="23"/>
        <v>1.737342269503888E-10</v>
      </c>
      <c r="R195">
        <f t="shared" si="24"/>
        <v>149794.06215078384</v>
      </c>
      <c r="S195" s="1">
        <f t="shared" si="25"/>
        <v>3.1680597179355261</v>
      </c>
      <c r="T195">
        <f t="shared" si="26"/>
        <v>0.31565061552932228</v>
      </c>
      <c r="U195">
        <f t="shared" si="27"/>
        <v>1.0187202662961561</v>
      </c>
      <c r="V195">
        <f t="shared" si="28"/>
        <v>152598.24688382947</v>
      </c>
      <c r="W195">
        <f t="shared" si="29"/>
        <v>213832.84595134365</v>
      </c>
    </row>
    <row r="196" spans="11:23" x14ac:dyDescent="0.2">
      <c r="K196">
        <v>380358</v>
      </c>
      <c r="L196">
        <v>4.1322E-4</v>
      </c>
      <c r="M196" s="1">
        <v>4.1781700000000001E-4</v>
      </c>
      <c r="N196">
        <f t="shared" si="21"/>
        <v>5.8764088854418566E-4</v>
      </c>
      <c r="O196">
        <f t="shared" si="22"/>
        <v>0.58764088854418561</v>
      </c>
      <c r="P196" s="2">
        <v>58.9101</v>
      </c>
      <c r="Q196">
        <f t="shared" si="23"/>
        <v>1.7290554052874658E-10</v>
      </c>
      <c r="R196">
        <f t="shared" si="24"/>
        <v>149079.56675441941</v>
      </c>
      <c r="S196" s="1">
        <f t="shared" si="25"/>
        <v>3.1896258413865031</v>
      </c>
      <c r="T196">
        <f t="shared" si="26"/>
        <v>0.3135163965079078</v>
      </c>
      <c r="U196">
        <f t="shared" si="27"/>
        <v>1.0111248245486666</v>
      </c>
      <c r="V196">
        <f t="shared" si="28"/>
        <v>150738.05077835356</v>
      </c>
      <c r="W196">
        <f t="shared" si="29"/>
        <v>212006.31400065162</v>
      </c>
    </row>
    <row r="197" spans="11:23" x14ac:dyDescent="0.2">
      <c r="K197">
        <v>387673</v>
      </c>
      <c r="L197">
        <v>4.1888800000000002E-4</v>
      </c>
      <c r="M197" s="1">
        <v>4.2117499999999998E-4</v>
      </c>
      <c r="N197">
        <f t="shared" si="21"/>
        <v>5.9401644520080423E-4</v>
      </c>
      <c r="O197">
        <f t="shared" si="22"/>
        <v>0.59401644520080421</v>
      </c>
      <c r="P197" s="2">
        <v>58.811700000000002</v>
      </c>
      <c r="Q197">
        <f t="shared" si="23"/>
        <v>1.7196992259424275E-10</v>
      </c>
      <c r="R197">
        <f t="shared" si="24"/>
        <v>148272.87475428477</v>
      </c>
      <c r="S197" s="1">
        <f t="shared" si="25"/>
        <v>3.2152609006956641</v>
      </c>
      <c r="T197">
        <f t="shared" si="26"/>
        <v>0.31101675132603912</v>
      </c>
      <c r="U197">
        <f t="shared" si="27"/>
        <v>1.0054596932831685</v>
      </c>
      <c r="V197">
        <f t="shared" si="28"/>
        <v>149082.39917265682</v>
      </c>
      <c r="W197">
        <f t="shared" si="29"/>
        <v>210262.70979651908</v>
      </c>
    </row>
    <row r="198" spans="11:23" x14ac:dyDescent="0.2">
      <c r="K198">
        <v>395129</v>
      </c>
      <c r="L198">
        <v>4.2522399999999998E-4</v>
      </c>
      <c r="M198" s="1">
        <v>4.23645E-4</v>
      </c>
      <c r="N198">
        <f t="shared" ref="N198:N261" si="30">SQRT(L198^2+M198^2)</f>
        <v>6.0024206467141239E-4</v>
      </c>
      <c r="O198">
        <f t="shared" ref="O198:O261" si="31">N198*10^3</f>
        <v>0.60024206467141239</v>
      </c>
      <c r="P198" s="2">
        <v>58.704300000000003</v>
      </c>
      <c r="Q198">
        <f t="shared" ref="Q198:Q261" si="32">L198/(2*PI()*K198)</f>
        <v>1.7127697921769372E-10</v>
      </c>
      <c r="R198">
        <f t="shared" ref="R198:R261" si="33">(Q198*$D$8)/($D$13*$D$11)</f>
        <v>147675.41733305136</v>
      </c>
      <c r="S198" s="1">
        <f t="shared" ref="S198:S261" si="34">(M198*$D$8)/$D$11</f>
        <v>3.234116944916519</v>
      </c>
      <c r="T198">
        <f t="shared" ref="T198:T261" si="35">1/S198</f>
        <v>0.30920341380104688</v>
      </c>
      <c r="U198">
        <f t="shared" ref="U198:U261" si="36">S198/(2*PI()*K198*$D$13*R198)</f>
        <v>0.99628666302936819</v>
      </c>
      <c r="V198">
        <f t="shared" ref="V198:V261" si="37">U198*R198</f>
        <v>147127.04874621506</v>
      </c>
      <c r="W198">
        <f t="shared" ref="W198:W261" si="38">SQRT(R198^2+V198^2)</f>
        <v>208457.18351081604</v>
      </c>
    </row>
    <row r="199" spans="11:23" x14ac:dyDescent="0.2">
      <c r="K199">
        <v>402728</v>
      </c>
      <c r="L199">
        <v>4.3133899999999998E-4</v>
      </c>
      <c r="M199" s="1">
        <v>4.2665999999999998E-4</v>
      </c>
      <c r="N199">
        <f t="shared" si="30"/>
        <v>6.067059324920105E-4</v>
      </c>
      <c r="O199">
        <f t="shared" si="31"/>
        <v>0.60670593249201055</v>
      </c>
      <c r="P199" s="2">
        <v>58.588700000000003</v>
      </c>
      <c r="Q199">
        <f t="shared" si="32"/>
        <v>1.7046178561787371E-10</v>
      </c>
      <c r="R199">
        <f t="shared" si="33"/>
        <v>146972.55547963412</v>
      </c>
      <c r="S199" s="1">
        <f t="shared" si="34"/>
        <v>3.2571335333075613</v>
      </c>
      <c r="T199">
        <f t="shared" si="35"/>
        <v>0.30701842272475632</v>
      </c>
      <c r="U199">
        <f t="shared" si="36"/>
        <v>0.98915238362401747</v>
      </c>
      <c r="V199">
        <f t="shared" si="37"/>
        <v>145378.25357999324</v>
      </c>
      <c r="W199">
        <f t="shared" si="38"/>
        <v>206726.31346343632</v>
      </c>
    </row>
    <row r="200" spans="11:23" x14ac:dyDescent="0.2">
      <c r="K200">
        <v>410474</v>
      </c>
      <c r="L200">
        <v>4.3747300000000002E-4</v>
      </c>
      <c r="M200" s="1">
        <v>4.29694E-4</v>
      </c>
      <c r="N200">
        <f t="shared" si="30"/>
        <v>6.1320433736642799E-4</v>
      </c>
      <c r="O200">
        <f t="shared" si="31"/>
        <v>0.61320433736642799</v>
      </c>
      <c r="P200" s="2">
        <v>58.463299999999997</v>
      </c>
      <c r="Q200">
        <f t="shared" si="32"/>
        <v>1.6962338764267831E-10</v>
      </c>
      <c r="R200">
        <f t="shared" si="33"/>
        <v>146249.68675878402</v>
      </c>
      <c r="S200" s="1">
        <f t="shared" si="34"/>
        <v>3.2802951681926107</v>
      </c>
      <c r="T200">
        <f t="shared" si="35"/>
        <v>0.30485061518137213</v>
      </c>
      <c r="U200">
        <f t="shared" si="36"/>
        <v>0.98221833118843893</v>
      </c>
      <c r="V200">
        <f t="shared" si="37"/>
        <v>143649.12326504479</v>
      </c>
      <c r="W200">
        <f t="shared" si="38"/>
        <v>204997.66216193413</v>
      </c>
    </row>
    <row r="201" spans="11:23" x14ac:dyDescent="0.2">
      <c r="K201">
        <v>418368</v>
      </c>
      <c r="L201">
        <v>4.4373500000000001E-4</v>
      </c>
      <c r="M201" s="1">
        <v>4.3279000000000001E-4</v>
      </c>
      <c r="N201">
        <f t="shared" si="30"/>
        <v>6.1984508897385004E-4</v>
      </c>
      <c r="O201">
        <f t="shared" si="31"/>
        <v>0.61984508897385004</v>
      </c>
      <c r="P201" s="2">
        <v>58.329500000000003</v>
      </c>
      <c r="Q201">
        <f t="shared" si="32"/>
        <v>1.6880502015661375E-10</v>
      </c>
      <c r="R201">
        <f t="shared" si="33"/>
        <v>145544.08837312603</v>
      </c>
      <c r="S201" s="1">
        <f t="shared" si="34"/>
        <v>3.3039301126896814</v>
      </c>
      <c r="T201">
        <f t="shared" si="35"/>
        <v>0.30266984043010359</v>
      </c>
      <c r="U201">
        <f t="shared" si="36"/>
        <v>0.97533437750008434</v>
      </c>
      <c r="V201">
        <f t="shared" si="37"/>
        <v>141954.15283222013</v>
      </c>
      <c r="W201">
        <f t="shared" si="38"/>
        <v>203307.80399846344</v>
      </c>
    </row>
    <row r="202" spans="11:23" x14ac:dyDescent="0.2">
      <c r="K202">
        <v>426414</v>
      </c>
      <c r="L202">
        <v>4.5006899999999999E-4</v>
      </c>
      <c r="M202" s="1">
        <v>4.3592400000000002E-4</v>
      </c>
      <c r="N202">
        <f t="shared" si="30"/>
        <v>6.2657149515198986E-4</v>
      </c>
      <c r="O202">
        <f t="shared" si="31"/>
        <v>0.62657149515198984</v>
      </c>
      <c r="P202" s="2">
        <v>58.189399999999999</v>
      </c>
      <c r="Q202">
        <f t="shared" si="32"/>
        <v>1.6798394537333729E-10</v>
      </c>
      <c r="R202">
        <f t="shared" si="33"/>
        <v>144836.1557493968</v>
      </c>
      <c r="S202" s="1">
        <f t="shared" si="34"/>
        <v>3.3278551501747655</v>
      </c>
      <c r="T202">
        <f t="shared" si="35"/>
        <v>0.30049384810137664</v>
      </c>
      <c r="U202">
        <f t="shared" si="36"/>
        <v>0.96857148570552509</v>
      </c>
      <c r="V202">
        <f t="shared" si="37"/>
        <v>140284.17055807009</v>
      </c>
      <c r="W202">
        <f t="shared" si="38"/>
        <v>201636.20835908721</v>
      </c>
    </row>
    <row r="203" spans="11:23" x14ac:dyDescent="0.2">
      <c r="K203">
        <v>434615</v>
      </c>
      <c r="L203">
        <v>4.56484E-4</v>
      </c>
      <c r="M203" s="1">
        <v>4.3912900000000002E-4</v>
      </c>
      <c r="N203">
        <f t="shared" si="30"/>
        <v>6.3341291500647507E-4</v>
      </c>
      <c r="O203">
        <f t="shared" si="31"/>
        <v>0.63341291500647512</v>
      </c>
      <c r="P203" s="2">
        <v>58.036299999999997</v>
      </c>
      <c r="Q203">
        <f t="shared" si="32"/>
        <v>1.6716331705615488E-10</v>
      </c>
      <c r="R203">
        <f t="shared" si="33"/>
        <v>144128.60806979181</v>
      </c>
      <c r="S203" s="1">
        <f t="shared" si="34"/>
        <v>3.3523222035058744</v>
      </c>
      <c r="T203">
        <f t="shared" si="35"/>
        <v>0.29830068212243899</v>
      </c>
      <c r="U203">
        <f t="shared" si="36"/>
        <v>0.96198114282209246</v>
      </c>
      <c r="V203">
        <f t="shared" si="37"/>
        <v>138649.00310433577</v>
      </c>
      <c r="W203">
        <f t="shared" si="38"/>
        <v>199991.50413445508</v>
      </c>
    </row>
    <row r="204" spans="11:23" x14ac:dyDescent="0.2">
      <c r="K204">
        <v>442974</v>
      </c>
      <c r="L204">
        <v>4.6839199999999998E-4</v>
      </c>
      <c r="M204" s="1">
        <v>4.4565499999999999E-4</v>
      </c>
      <c r="N204">
        <f t="shared" si="30"/>
        <v>6.4652876555417078E-4</v>
      </c>
      <c r="O204">
        <f t="shared" si="31"/>
        <v>0.64652876555417083</v>
      </c>
      <c r="P204" s="2">
        <v>57.872500000000002</v>
      </c>
      <c r="Q204">
        <f t="shared" si="32"/>
        <v>1.6828730829506705E-10</v>
      </c>
      <c r="R204">
        <f t="shared" si="33"/>
        <v>145097.71597934968</v>
      </c>
      <c r="S204" s="1">
        <f t="shared" si="34"/>
        <v>3.4021418571841306</v>
      </c>
      <c r="T204">
        <f t="shared" si="35"/>
        <v>0.29393248194173638</v>
      </c>
      <c r="U204">
        <f t="shared" si="36"/>
        <v>0.95145732634203828</v>
      </c>
      <c r="V204">
        <f t="shared" si="37"/>
        <v>138054.28490404849</v>
      </c>
      <c r="W204">
        <f t="shared" si="38"/>
        <v>200280.63501694871</v>
      </c>
    </row>
    <row r="205" spans="11:23" x14ac:dyDescent="0.2">
      <c r="K205">
        <v>451494</v>
      </c>
      <c r="L205">
        <v>4.7695499999999999E-4</v>
      </c>
      <c r="M205" s="1">
        <v>4.4995499999999998E-4</v>
      </c>
      <c r="N205">
        <f t="shared" si="30"/>
        <v>6.5570235171913177E-4</v>
      </c>
      <c r="O205">
        <f t="shared" si="31"/>
        <v>0.65570235171913172</v>
      </c>
      <c r="P205" s="2">
        <v>57.696800000000003</v>
      </c>
      <c r="Q205">
        <f t="shared" si="32"/>
        <v>1.6813013214438054E-10</v>
      </c>
      <c r="R205">
        <f t="shared" si="33"/>
        <v>144962.19832978901</v>
      </c>
      <c r="S205" s="1">
        <f t="shared" si="34"/>
        <v>3.434968168985618</v>
      </c>
      <c r="T205">
        <f t="shared" si="35"/>
        <v>0.29112351288405403</v>
      </c>
      <c r="U205">
        <f t="shared" si="36"/>
        <v>0.94339088593263509</v>
      </c>
      <c r="V205">
        <f t="shared" si="37"/>
        <v>136756.016709082</v>
      </c>
      <c r="W205">
        <f t="shared" si="38"/>
        <v>199289.35508636633</v>
      </c>
    </row>
    <row r="206" spans="11:23" x14ac:dyDescent="0.2">
      <c r="K206">
        <v>460177</v>
      </c>
      <c r="L206">
        <v>4.8469000000000002E-4</v>
      </c>
      <c r="M206" s="1">
        <v>4.5379699999999998E-4</v>
      </c>
      <c r="N206">
        <f t="shared" si="30"/>
        <v>6.6396996416178344E-4</v>
      </c>
      <c r="O206">
        <f t="shared" si="31"/>
        <v>0.66396996416178344</v>
      </c>
      <c r="P206" s="2">
        <v>57.508600000000001</v>
      </c>
      <c r="Q206">
        <f t="shared" si="32"/>
        <v>1.6763290943965204E-10</v>
      </c>
      <c r="R206">
        <f t="shared" si="33"/>
        <v>144533.4917355717</v>
      </c>
      <c r="S206" s="1">
        <f t="shared" si="34"/>
        <v>3.4642980968789465</v>
      </c>
      <c r="T206">
        <f t="shared" si="35"/>
        <v>0.28865876204502133</v>
      </c>
      <c r="U206">
        <f t="shared" si="36"/>
        <v>0.93626235325672058</v>
      </c>
      <c r="V206">
        <f t="shared" si="37"/>
        <v>135321.26709675713</v>
      </c>
      <c r="W206">
        <f t="shared" si="38"/>
        <v>197994.38265250975</v>
      </c>
    </row>
    <row r="207" spans="11:23" x14ac:dyDescent="0.2">
      <c r="K207">
        <v>469027</v>
      </c>
      <c r="L207">
        <v>4.9211600000000002E-4</v>
      </c>
      <c r="M207" s="1">
        <v>4.5716499999999999E-4</v>
      </c>
      <c r="N207">
        <f t="shared" si="30"/>
        <v>6.7169784477918342E-4</v>
      </c>
      <c r="O207">
        <f t="shared" si="31"/>
        <v>0.67169784477918337</v>
      </c>
      <c r="P207" s="2">
        <v>57.308999999999997</v>
      </c>
      <c r="Q207">
        <f t="shared" si="32"/>
        <v>1.6698973401235146E-10</v>
      </c>
      <c r="R207">
        <f t="shared" si="33"/>
        <v>143978.94435810857</v>
      </c>
      <c r="S207" s="1">
        <f t="shared" si="34"/>
        <v>3.4900094964481116</v>
      </c>
      <c r="T207">
        <f t="shared" si="35"/>
        <v>0.28653217162237821</v>
      </c>
      <c r="U207">
        <f t="shared" si="36"/>
        <v>0.92897812710824268</v>
      </c>
      <c r="V207">
        <f t="shared" si="37"/>
        <v>133753.29007281759</v>
      </c>
      <c r="W207">
        <f t="shared" si="38"/>
        <v>196519.4113154693</v>
      </c>
    </row>
    <row r="208" spans="11:23" x14ac:dyDescent="0.2">
      <c r="K208">
        <v>478048</v>
      </c>
      <c r="L208">
        <v>4.9429499999999996E-4</v>
      </c>
      <c r="M208" s="1">
        <v>4.5777600000000002E-4</v>
      </c>
      <c r="N208">
        <f t="shared" si="30"/>
        <v>6.7371092703102269E-4</v>
      </c>
      <c r="O208">
        <f t="shared" si="31"/>
        <v>0.67371092703102264</v>
      </c>
      <c r="P208" s="2">
        <v>57.093800000000002</v>
      </c>
      <c r="Q208">
        <f t="shared" si="32"/>
        <v>1.6456400318714523E-10</v>
      </c>
      <c r="R208">
        <f t="shared" si="33"/>
        <v>141887.47349269429</v>
      </c>
      <c r="S208" s="1">
        <f t="shared" si="34"/>
        <v>3.4946738863343234</v>
      </c>
      <c r="T208">
        <f t="shared" si="35"/>
        <v>0.28614973314403663</v>
      </c>
      <c r="U208">
        <f t="shared" si="36"/>
        <v>0.9261190179953267</v>
      </c>
      <c r="V208">
        <f t="shared" si="37"/>
        <v>131404.68761689198</v>
      </c>
      <c r="W208">
        <f t="shared" si="38"/>
        <v>193388.84937305198</v>
      </c>
    </row>
    <row r="209" spans="11:23" x14ac:dyDescent="0.2">
      <c r="K209">
        <v>487242</v>
      </c>
      <c r="L209">
        <v>4.9991599999999999E-4</v>
      </c>
      <c r="M209" s="1">
        <v>4.6061300000000002E-4</v>
      </c>
      <c r="N209">
        <f t="shared" si="30"/>
        <v>6.7976491732436438E-4</v>
      </c>
      <c r="O209">
        <f t="shared" si="31"/>
        <v>0.67976491732436439</v>
      </c>
      <c r="P209" s="2">
        <v>56.869900000000001</v>
      </c>
      <c r="Q209">
        <f t="shared" si="32"/>
        <v>1.6329483609936736E-10</v>
      </c>
      <c r="R209">
        <f t="shared" si="33"/>
        <v>140793.19462224108</v>
      </c>
      <c r="S209" s="1">
        <f t="shared" si="34"/>
        <v>3.5163316180973041</v>
      </c>
      <c r="T209">
        <f t="shared" si="35"/>
        <v>0.28438728442259453</v>
      </c>
      <c r="U209">
        <f t="shared" si="36"/>
        <v>0.92138079197305167</v>
      </c>
      <c r="V209">
        <f t="shared" si="37"/>
        <v>129724.14516545649</v>
      </c>
      <c r="W209">
        <f t="shared" si="38"/>
        <v>191444.71131594281</v>
      </c>
    </row>
    <row r="210" spans="11:23" x14ac:dyDescent="0.2">
      <c r="K210">
        <v>496613</v>
      </c>
      <c r="L210">
        <v>5.0695999999999998E-4</v>
      </c>
      <c r="M210" s="1">
        <v>4.6416600000000001E-4</v>
      </c>
      <c r="N210">
        <f t="shared" si="30"/>
        <v>6.8735617925206726E-4</v>
      </c>
      <c r="O210">
        <f t="shared" si="31"/>
        <v>0.68735617925206727</v>
      </c>
      <c r="P210" s="2">
        <v>56.628799999999998</v>
      </c>
      <c r="Q210">
        <f t="shared" si="32"/>
        <v>1.6247095817038068E-10</v>
      </c>
      <c r="R210">
        <f t="shared" si="33"/>
        <v>140082.84511963831</v>
      </c>
      <c r="S210" s="1">
        <f t="shared" si="34"/>
        <v>3.5434553124765329</v>
      </c>
      <c r="T210">
        <f t="shared" si="35"/>
        <v>0.28221041661764223</v>
      </c>
      <c r="U210">
        <f t="shared" si="36"/>
        <v>0.91558702856241125</v>
      </c>
      <c r="V210">
        <f t="shared" si="37"/>
        <v>128258.03591565811</v>
      </c>
      <c r="W210">
        <f t="shared" si="38"/>
        <v>189929.79564500885</v>
      </c>
    </row>
    <row r="211" spans="11:23" x14ac:dyDescent="0.2">
      <c r="K211">
        <v>506164</v>
      </c>
      <c r="L211">
        <v>5.1414099999999997E-4</v>
      </c>
      <c r="M211" s="1">
        <v>4.6785000000000001E-4</v>
      </c>
      <c r="N211">
        <f t="shared" si="30"/>
        <v>6.9514357537202342E-4</v>
      </c>
      <c r="O211">
        <f t="shared" si="31"/>
        <v>0.69514357537202343</v>
      </c>
      <c r="P211" s="2">
        <v>56.371000000000002</v>
      </c>
      <c r="Q211">
        <f t="shared" si="32"/>
        <v>1.6166317951535502E-10</v>
      </c>
      <c r="R211">
        <f t="shared" si="33"/>
        <v>139386.37644919293</v>
      </c>
      <c r="S211" s="1">
        <f t="shared" si="34"/>
        <v>3.5715790642618077</v>
      </c>
      <c r="T211">
        <f t="shared" si="35"/>
        <v>0.27998820185902429</v>
      </c>
      <c r="U211">
        <f t="shared" si="36"/>
        <v>0.90996438720117656</v>
      </c>
      <c r="V211">
        <f t="shared" si="37"/>
        <v>126836.63862978235</v>
      </c>
      <c r="W211">
        <f t="shared" si="38"/>
        <v>188457.14324094515</v>
      </c>
    </row>
    <row r="212" spans="11:23" x14ac:dyDescent="0.2">
      <c r="K212">
        <v>515899</v>
      </c>
      <c r="L212">
        <v>5.2139000000000005E-4</v>
      </c>
      <c r="M212" s="1">
        <v>4.7160000000000002E-4</v>
      </c>
      <c r="N212">
        <f t="shared" si="30"/>
        <v>7.0303207046336087E-4</v>
      </c>
      <c r="O212">
        <f t="shared" si="31"/>
        <v>0.70303207046336091</v>
      </c>
      <c r="P212" s="2">
        <v>56.100299999999997</v>
      </c>
      <c r="Q212">
        <f t="shared" si="32"/>
        <v>1.6084891767319441E-10</v>
      </c>
      <c r="R212">
        <f t="shared" si="33"/>
        <v>138684.3179594375</v>
      </c>
      <c r="S212" s="1">
        <f t="shared" si="34"/>
        <v>3.6002066617631043</v>
      </c>
      <c r="T212">
        <f t="shared" si="35"/>
        <v>0.27776183256943282</v>
      </c>
      <c r="U212">
        <f t="shared" si="36"/>
        <v>0.90450526477301052</v>
      </c>
      <c r="V212">
        <f t="shared" si="37"/>
        <v>125440.69573576539</v>
      </c>
      <c r="W212">
        <f t="shared" si="38"/>
        <v>186999.21976988894</v>
      </c>
    </row>
    <row r="213" spans="11:23" x14ac:dyDescent="0.2">
      <c r="K213">
        <v>525821</v>
      </c>
      <c r="L213">
        <v>5.2875800000000005E-4</v>
      </c>
      <c r="M213" s="1">
        <v>4.7539499999999998E-4</v>
      </c>
      <c r="N213">
        <f t="shared" si="30"/>
        <v>7.1104530698753651E-4</v>
      </c>
      <c r="O213">
        <f t="shared" si="31"/>
        <v>0.71104530698753654</v>
      </c>
      <c r="P213" s="2">
        <v>55.8108</v>
      </c>
      <c r="Q213">
        <f t="shared" si="32"/>
        <v>1.600439111396928E-10</v>
      </c>
      <c r="R213">
        <f t="shared" si="33"/>
        <v>137990.23941873887</v>
      </c>
      <c r="S213" s="1">
        <f t="shared" si="34"/>
        <v>3.6291777904344165</v>
      </c>
      <c r="T213">
        <f t="shared" si="35"/>
        <v>0.27554450560006843</v>
      </c>
      <c r="U213">
        <f t="shared" si="36"/>
        <v>0.89907859550115554</v>
      </c>
      <c r="V213">
        <f t="shared" si="37"/>
        <v>124064.07064946793</v>
      </c>
      <c r="W213">
        <f t="shared" si="38"/>
        <v>185561.84899099558</v>
      </c>
    </row>
    <row r="214" spans="11:23" x14ac:dyDescent="0.2">
      <c r="K214">
        <v>535934</v>
      </c>
      <c r="L214">
        <v>5.3622999999999995E-4</v>
      </c>
      <c r="M214" s="1">
        <v>4.7925600000000001E-4</v>
      </c>
      <c r="N214">
        <f t="shared" si="30"/>
        <v>7.1918629466640978E-4</v>
      </c>
      <c r="O214">
        <f t="shared" si="31"/>
        <v>0.71918629466640982</v>
      </c>
      <c r="P214" s="2">
        <v>55.503599999999999</v>
      </c>
      <c r="Q214">
        <f t="shared" si="32"/>
        <v>1.5924284545143066E-10</v>
      </c>
      <c r="R214">
        <f t="shared" si="33"/>
        <v>137299.55868414385</v>
      </c>
      <c r="S214" s="1">
        <f t="shared" si="34"/>
        <v>3.6586527648217522</v>
      </c>
      <c r="T214">
        <f t="shared" si="35"/>
        <v>0.27332465371272247</v>
      </c>
      <c r="U214">
        <f t="shared" si="36"/>
        <v>0.89375081588124494</v>
      </c>
      <c r="V214">
        <f t="shared" si="37"/>
        <v>122711.59259408843</v>
      </c>
      <c r="W214">
        <f t="shared" si="38"/>
        <v>184144.7902381118</v>
      </c>
    </row>
    <row r="215" spans="11:23" x14ac:dyDescent="0.2">
      <c r="K215">
        <v>546241</v>
      </c>
      <c r="L215">
        <v>5.4383899999999995E-4</v>
      </c>
      <c r="M215" s="1">
        <v>4.8322300000000002E-4</v>
      </c>
      <c r="N215">
        <f t="shared" si="30"/>
        <v>7.2750623753339741E-4</v>
      </c>
      <c r="O215">
        <f t="shared" si="31"/>
        <v>0.72750623753339738</v>
      </c>
      <c r="P215" s="2">
        <v>55.175699999999999</v>
      </c>
      <c r="Q215">
        <f t="shared" si="32"/>
        <v>1.5845508685022409E-10</v>
      </c>
      <c r="R215">
        <f t="shared" si="33"/>
        <v>136620.35135154007</v>
      </c>
      <c r="S215" s="1">
        <f t="shared" si="34"/>
        <v>3.6889369459651244</v>
      </c>
      <c r="T215">
        <f t="shared" si="35"/>
        <v>0.27108080583859728</v>
      </c>
      <c r="U215">
        <f t="shared" si="36"/>
        <v>0.88854054232962343</v>
      </c>
      <c r="V215">
        <f t="shared" si="37"/>
        <v>121392.72108316112</v>
      </c>
      <c r="W215">
        <f t="shared" si="38"/>
        <v>182760.2613682537</v>
      </c>
    </row>
    <row r="216" spans="11:23" x14ac:dyDescent="0.2">
      <c r="K216">
        <v>556746</v>
      </c>
      <c r="L216">
        <v>5.5141999999999995E-4</v>
      </c>
      <c r="M216" s="1">
        <v>4.8719900000000001E-4</v>
      </c>
      <c r="N216">
        <f t="shared" si="30"/>
        <v>7.3581715255965593E-4</v>
      </c>
      <c r="O216">
        <f t="shared" si="31"/>
        <v>0.73581715255965596</v>
      </c>
      <c r="P216" s="2">
        <v>54.824800000000003</v>
      </c>
      <c r="Q216">
        <f t="shared" si="32"/>
        <v>1.5763241894819705E-10</v>
      </c>
      <c r="R216">
        <f t="shared" si="33"/>
        <v>135911.04513704911</v>
      </c>
      <c r="S216" s="1">
        <f t="shared" si="34"/>
        <v>3.7192898333424993</v>
      </c>
      <c r="T216">
        <f t="shared" si="35"/>
        <v>0.26886853265245725</v>
      </c>
      <c r="U216">
        <f t="shared" si="36"/>
        <v>0.8835352362990101</v>
      </c>
      <c r="V216">
        <f t="shared" si="37"/>
        <v>120082.19738080811</v>
      </c>
      <c r="W216">
        <f t="shared" si="38"/>
        <v>181360.26664638636</v>
      </c>
    </row>
    <row r="217" spans="11:23" x14ac:dyDescent="0.2">
      <c r="K217">
        <v>567454</v>
      </c>
      <c r="L217">
        <v>5.59156E-4</v>
      </c>
      <c r="M217" s="1">
        <v>4.9123700000000005E-4</v>
      </c>
      <c r="N217">
        <f t="shared" si="30"/>
        <v>7.4429108721319511E-4</v>
      </c>
      <c r="O217">
        <f t="shared" si="31"/>
        <v>0.74429108721319515</v>
      </c>
      <c r="P217" s="2">
        <v>54.444299999999998</v>
      </c>
      <c r="Q217">
        <f t="shared" si="32"/>
        <v>1.5682758665811121E-10</v>
      </c>
      <c r="R217">
        <f t="shared" si="33"/>
        <v>135217.11682943645</v>
      </c>
      <c r="S217" s="1">
        <f t="shared" si="34"/>
        <v>3.7501160303318963</v>
      </c>
      <c r="T217">
        <f t="shared" si="35"/>
        <v>0.26665841587613409</v>
      </c>
      <c r="U217">
        <f t="shared" si="36"/>
        <v>0.87853300331213491</v>
      </c>
      <c r="V217">
        <f t="shared" si="37"/>
        <v>118792.69974737262</v>
      </c>
      <c r="W217">
        <f t="shared" si="38"/>
        <v>179987.15008837407</v>
      </c>
    </row>
    <row r="218" spans="11:23" x14ac:dyDescent="0.2">
      <c r="K218">
        <v>578368</v>
      </c>
      <c r="L218">
        <v>5.6711299999999995E-4</v>
      </c>
      <c r="M218" s="1">
        <v>4.9538999999999996E-4</v>
      </c>
      <c r="N218">
        <f t="shared" si="30"/>
        <v>7.5301288625693509E-4</v>
      </c>
      <c r="O218">
        <f t="shared" si="31"/>
        <v>0.75301288625693508</v>
      </c>
      <c r="P218" s="2">
        <v>54.0533</v>
      </c>
      <c r="Q218">
        <f t="shared" si="32"/>
        <v>1.5605779925873153E-10</v>
      </c>
      <c r="R218">
        <f t="shared" si="33"/>
        <v>134553.4043096317</v>
      </c>
      <c r="S218" s="1">
        <f t="shared" si="34"/>
        <v>3.7818201403113316</v>
      </c>
      <c r="T218">
        <f t="shared" si="35"/>
        <v>0.26442293998616145</v>
      </c>
      <c r="U218">
        <f t="shared" si="36"/>
        <v>0.87352961402753959</v>
      </c>
      <c r="V218">
        <f t="shared" si="37"/>
        <v>117536.38333268407</v>
      </c>
      <c r="W218">
        <f t="shared" si="38"/>
        <v>178660.06833716051</v>
      </c>
    </row>
    <row r="219" spans="11:23" x14ac:dyDescent="0.2">
      <c r="K219">
        <v>589491</v>
      </c>
      <c r="L219">
        <v>5.7498800000000002E-4</v>
      </c>
      <c r="M219" s="1">
        <v>4.9952099999999995E-4</v>
      </c>
      <c r="N219">
        <f t="shared" si="30"/>
        <v>7.6166424990608563E-4</v>
      </c>
      <c r="O219">
        <f t="shared" si="31"/>
        <v>0.76166424990608561</v>
      </c>
      <c r="P219" s="2">
        <v>53.661799999999999</v>
      </c>
      <c r="Q219">
        <f t="shared" si="32"/>
        <v>1.5523932073351879E-10</v>
      </c>
      <c r="R219">
        <f t="shared" si="33"/>
        <v>133847.71018575705</v>
      </c>
      <c r="S219" s="1">
        <f t="shared" si="34"/>
        <v>3.8133563017187599</v>
      </c>
      <c r="T219">
        <f t="shared" si="35"/>
        <v>0.26223618274255645</v>
      </c>
      <c r="U219">
        <f t="shared" si="36"/>
        <v>0.86875030435417755</v>
      </c>
      <c r="V219">
        <f t="shared" si="37"/>
        <v>116280.23896098619</v>
      </c>
      <c r="W219">
        <f t="shared" si="38"/>
        <v>177302.85811231151</v>
      </c>
    </row>
    <row r="220" spans="11:23" x14ac:dyDescent="0.2">
      <c r="K220">
        <v>600828</v>
      </c>
      <c r="L220">
        <v>5.8298300000000003E-4</v>
      </c>
      <c r="M220" s="1">
        <v>5.0385399999999998E-4</v>
      </c>
      <c r="N220">
        <f t="shared" si="30"/>
        <v>7.7054398421180347E-4</v>
      </c>
      <c r="O220">
        <f t="shared" si="31"/>
        <v>0.77054398421180348</v>
      </c>
      <c r="P220" s="2">
        <v>53.2149</v>
      </c>
      <c r="Q220">
        <f t="shared" si="32"/>
        <v>1.5442793309989286E-10</v>
      </c>
      <c r="R220">
        <f t="shared" si="33"/>
        <v>133148.12984541082</v>
      </c>
      <c r="S220" s="1">
        <f t="shared" si="34"/>
        <v>3.8464345363782595</v>
      </c>
      <c r="T220">
        <f t="shared" si="35"/>
        <v>0.25998102672548895</v>
      </c>
      <c r="U220">
        <f t="shared" si="36"/>
        <v>0.86426876941523167</v>
      </c>
      <c r="V220">
        <f t="shared" si="37"/>
        <v>115075.77033143269</v>
      </c>
      <c r="W220">
        <f t="shared" si="38"/>
        <v>175985.38973080413</v>
      </c>
    </row>
    <row r="221" spans="11:23" x14ac:dyDescent="0.2">
      <c r="K221">
        <v>612384</v>
      </c>
      <c r="L221">
        <v>5.9113500000000001E-4</v>
      </c>
      <c r="M221" s="1">
        <v>5.0820599999999998E-4</v>
      </c>
      <c r="N221">
        <f t="shared" si="30"/>
        <v>7.7956008534365076E-4</v>
      </c>
      <c r="O221">
        <f t="shared" si="31"/>
        <v>0.77956008534365073</v>
      </c>
      <c r="P221" s="2">
        <v>52.736699999999999</v>
      </c>
      <c r="Q221">
        <f t="shared" si="32"/>
        <v>1.5363245493779648E-10</v>
      </c>
      <c r="R221">
        <f t="shared" si="33"/>
        <v>132462.26668911587</v>
      </c>
      <c r="S221" s="1">
        <f t="shared" si="34"/>
        <v>3.8796578175317644</v>
      </c>
      <c r="T221">
        <f t="shared" si="35"/>
        <v>0.25775469049901911</v>
      </c>
      <c r="U221">
        <f t="shared" si="36"/>
        <v>0.85971224847116123</v>
      </c>
      <c r="V221">
        <f t="shared" si="37"/>
        <v>113879.43313288641</v>
      </c>
      <c r="W221">
        <f t="shared" si="38"/>
        <v>174684.79437857779</v>
      </c>
    </row>
    <row r="222" spans="11:23" x14ac:dyDescent="0.2">
      <c r="K222">
        <v>624162</v>
      </c>
      <c r="L222">
        <v>5.9943099999999999E-4</v>
      </c>
      <c r="M222" s="1">
        <v>5.1264500000000005E-4</v>
      </c>
      <c r="N222">
        <f t="shared" si="30"/>
        <v>7.8874737386947923E-4</v>
      </c>
      <c r="O222">
        <f t="shared" si="31"/>
        <v>0.78874737386947924</v>
      </c>
      <c r="P222" s="2">
        <v>52.258099999999999</v>
      </c>
      <c r="Q222">
        <f t="shared" si="32"/>
        <v>1.5284879036615161E-10</v>
      </c>
      <c r="R222">
        <f t="shared" si="33"/>
        <v>131786.58923850127</v>
      </c>
      <c r="S222" s="1">
        <f t="shared" si="34"/>
        <v>3.9135452589473001</v>
      </c>
      <c r="T222">
        <f t="shared" si="35"/>
        <v>0.25552278914208565</v>
      </c>
      <c r="U222">
        <f t="shared" si="36"/>
        <v>0.85521936636577034</v>
      </c>
      <c r="V222">
        <f t="shared" si="37"/>
        <v>112706.4433440571</v>
      </c>
      <c r="W222">
        <f t="shared" si="38"/>
        <v>173408.32585082127</v>
      </c>
    </row>
    <row r="223" spans="11:23" x14ac:dyDescent="0.2">
      <c r="K223">
        <v>636166</v>
      </c>
      <c r="L223">
        <v>6.0781500000000005E-4</v>
      </c>
      <c r="M223" s="1">
        <v>5.17166E-4</v>
      </c>
      <c r="N223">
        <f t="shared" si="30"/>
        <v>7.9805998883605237E-4</v>
      </c>
      <c r="O223">
        <f t="shared" si="31"/>
        <v>0.79805998883605234</v>
      </c>
      <c r="P223" s="2">
        <v>51.732599999999998</v>
      </c>
      <c r="Q223">
        <f t="shared" si="32"/>
        <v>1.5206213745374695E-10</v>
      </c>
      <c r="R223">
        <f t="shared" si="33"/>
        <v>131108.3352334025</v>
      </c>
      <c r="S223" s="1">
        <f t="shared" si="34"/>
        <v>3.9480586904948636</v>
      </c>
      <c r="T223">
        <f t="shared" si="35"/>
        <v>0.25328904111976525</v>
      </c>
      <c r="U223">
        <f t="shared" si="36"/>
        <v>0.85086087049513415</v>
      </c>
      <c r="V223">
        <f t="shared" si="37"/>
        <v>111554.95224586071</v>
      </c>
      <c r="W223">
        <f t="shared" si="38"/>
        <v>172145.0055570899</v>
      </c>
    </row>
    <row r="224" spans="11:23" x14ac:dyDescent="0.2">
      <c r="K224">
        <v>648401</v>
      </c>
      <c r="L224">
        <v>6.1625099999999995E-4</v>
      </c>
      <c r="M224" s="1">
        <v>5.2169200000000003E-4</v>
      </c>
      <c r="N224">
        <f t="shared" si="30"/>
        <v>8.074204839270551E-4</v>
      </c>
      <c r="O224">
        <f t="shared" si="31"/>
        <v>0.80742048392705512</v>
      </c>
      <c r="P224" s="2">
        <v>51.227499999999999</v>
      </c>
      <c r="Q224">
        <f t="shared" si="32"/>
        <v>1.5126348175793002E-10</v>
      </c>
      <c r="R224">
        <f t="shared" si="33"/>
        <v>130419.73240000432</v>
      </c>
      <c r="S224" s="1">
        <f t="shared" si="34"/>
        <v>3.9826102921724287</v>
      </c>
      <c r="T224">
        <f t="shared" si="35"/>
        <v>0.25109160240092721</v>
      </c>
      <c r="U224">
        <f t="shared" si="36"/>
        <v>0.84655765264478289</v>
      </c>
      <c r="V224">
        <f t="shared" si="37"/>
        <v>110407.82251910839</v>
      </c>
      <c r="W224">
        <f t="shared" si="38"/>
        <v>170877.71613847042</v>
      </c>
    </row>
    <row r="225" spans="11:23" x14ac:dyDescent="0.2">
      <c r="K225">
        <v>660871</v>
      </c>
      <c r="L225">
        <v>6.2481799999999997E-4</v>
      </c>
      <c r="M225" s="1">
        <v>5.2626599999999995E-4</v>
      </c>
      <c r="N225">
        <f t="shared" si="30"/>
        <v>8.1691703120941235E-4</v>
      </c>
      <c r="O225">
        <f t="shared" si="31"/>
        <v>0.81691703120941239</v>
      </c>
      <c r="P225" s="2">
        <v>50.656199999999998</v>
      </c>
      <c r="Q225">
        <f t="shared" si="32"/>
        <v>1.5047244202392276E-10</v>
      </c>
      <c r="R225">
        <f t="shared" si="33"/>
        <v>129737.69606692495</v>
      </c>
      <c r="S225" s="1">
        <f t="shared" si="34"/>
        <v>4.0175283270980104</v>
      </c>
      <c r="T225">
        <f t="shared" si="35"/>
        <v>0.24890925927144167</v>
      </c>
      <c r="U225">
        <f t="shared" si="36"/>
        <v>0.84227086927713357</v>
      </c>
      <c r="V225">
        <f t="shared" si="37"/>
        <v>109274.28204430144</v>
      </c>
      <c r="W225">
        <f t="shared" si="38"/>
        <v>169625.28849511599</v>
      </c>
    </row>
    <row r="226" spans="11:23" x14ac:dyDescent="0.2">
      <c r="K226">
        <v>673581</v>
      </c>
      <c r="L226">
        <v>6.3349299999999995E-4</v>
      </c>
      <c r="M226" s="1">
        <v>5.3101400000000001E-4</v>
      </c>
      <c r="N226">
        <f t="shared" si="30"/>
        <v>8.2661311944887497E-4</v>
      </c>
      <c r="O226">
        <f t="shared" si="31"/>
        <v>0.82661311944887494</v>
      </c>
      <c r="P226" s="2">
        <v>50.034100000000002</v>
      </c>
      <c r="Q226">
        <f t="shared" si="32"/>
        <v>1.4968287758133625E-10</v>
      </c>
      <c r="R226">
        <f t="shared" si="33"/>
        <v>129056.93173360435</v>
      </c>
      <c r="S226" s="1">
        <f t="shared" si="34"/>
        <v>4.0537746825476528</v>
      </c>
      <c r="T226">
        <f t="shared" si="35"/>
        <v>0.24668366604222208</v>
      </c>
      <c r="U226">
        <f t="shared" si="36"/>
        <v>0.83823183523732703</v>
      </c>
      <c r="V226">
        <f t="shared" si="37"/>
        <v>108179.6287371576</v>
      </c>
      <c r="W226">
        <f t="shared" si="38"/>
        <v>168399.89222740455</v>
      </c>
    </row>
    <row r="227" spans="11:23" x14ac:dyDescent="0.2">
      <c r="K227">
        <v>686536</v>
      </c>
      <c r="L227">
        <v>6.4231100000000001E-4</v>
      </c>
      <c r="M227" s="1">
        <v>5.3582900000000004E-4</v>
      </c>
      <c r="N227">
        <f t="shared" si="30"/>
        <v>8.3646645955591081E-4</v>
      </c>
      <c r="O227">
        <f t="shared" si="31"/>
        <v>0.83646645955591081</v>
      </c>
      <c r="P227" s="2">
        <v>49.386800000000001</v>
      </c>
      <c r="Q227">
        <f t="shared" si="32"/>
        <v>1.4890256396212056E-10</v>
      </c>
      <c r="R227">
        <f t="shared" si="33"/>
        <v>128384.14348211446</v>
      </c>
      <c r="S227" s="1">
        <f t="shared" si="34"/>
        <v>4.0905325177393177</v>
      </c>
      <c r="T227">
        <f t="shared" si="35"/>
        <v>0.24446694792507409</v>
      </c>
      <c r="U227">
        <f t="shared" si="36"/>
        <v>0.83422049443338187</v>
      </c>
      <c r="V227">
        <f t="shared" si="37"/>
        <v>107100.68365305576</v>
      </c>
      <c r="W227">
        <f t="shared" si="38"/>
        <v>167191.6407497339</v>
      </c>
    </row>
    <row r="228" spans="11:23" x14ac:dyDescent="0.2">
      <c r="K228">
        <v>699740</v>
      </c>
      <c r="L228">
        <v>6.5119799999999997E-4</v>
      </c>
      <c r="M228" s="1">
        <v>5.4072600000000005E-4</v>
      </c>
      <c r="N228">
        <f t="shared" si="30"/>
        <v>8.4642982123741357E-4</v>
      </c>
      <c r="O228">
        <f t="shared" si="31"/>
        <v>0.84642982123741362</v>
      </c>
      <c r="P228" s="2">
        <v>48.686700000000002</v>
      </c>
      <c r="Q228">
        <f t="shared" si="32"/>
        <v>1.4811412900728277E-10</v>
      </c>
      <c r="R228">
        <f t="shared" si="33"/>
        <v>127704.35299580719</v>
      </c>
      <c r="S228" s="1">
        <f t="shared" si="34"/>
        <v>4.1279163430630117</v>
      </c>
      <c r="T228">
        <f t="shared" si="35"/>
        <v>0.24225297144902319</v>
      </c>
      <c r="U228">
        <f t="shared" si="36"/>
        <v>0.83035574433582415</v>
      </c>
      <c r="V228">
        <f t="shared" si="37"/>
        <v>106040.04308675832</v>
      </c>
      <c r="W228">
        <f t="shared" si="38"/>
        <v>165990.63983224865</v>
      </c>
    </row>
    <row r="229" spans="11:23" x14ac:dyDescent="0.2">
      <c r="K229">
        <v>713198</v>
      </c>
      <c r="L229">
        <v>6.6023299999999998E-4</v>
      </c>
      <c r="M229" s="1">
        <v>5.4568100000000001E-4</v>
      </c>
      <c r="N229">
        <f t="shared" si="30"/>
        <v>8.5654852054626771E-4</v>
      </c>
      <c r="O229">
        <f t="shared" si="31"/>
        <v>0.85654852054626773</v>
      </c>
      <c r="P229" s="2">
        <v>47.946800000000003</v>
      </c>
      <c r="Q229">
        <f t="shared" si="32"/>
        <v>1.4733544617678589E-10</v>
      </c>
      <c r="R229">
        <f t="shared" si="33"/>
        <v>127032.97081421493</v>
      </c>
      <c r="S229" s="1">
        <f t="shared" si="34"/>
        <v>4.1657429418947256</v>
      </c>
      <c r="T229">
        <f t="shared" si="35"/>
        <v>0.24005321834504867</v>
      </c>
      <c r="U229">
        <f t="shared" si="36"/>
        <v>0.82649761523583354</v>
      </c>
      <c r="V229">
        <f t="shared" si="37"/>
        <v>104992.44743427189</v>
      </c>
      <c r="W229">
        <f t="shared" si="38"/>
        <v>164805.30844643179</v>
      </c>
    </row>
    <row r="230" spans="11:23" x14ac:dyDescent="0.2">
      <c r="K230">
        <v>726914</v>
      </c>
      <c r="L230">
        <v>6.6935499999999995E-4</v>
      </c>
      <c r="M230" s="1">
        <v>5.50721E-4</v>
      </c>
      <c r="N230">
        <f t="shared" si="30"/>
        <v>8.6679278715619224E-4</v>
      </c>
      <c r="O230">
        <f t="shared" si="31"/>
        <v>0.86679278715619223</v>
      </c>
      <c r="P230" s="2">
        <v>47.1526</v>
      </c>
      <c r="Q230">
        <f t="shared" si="32"/>
        <v>1.4655262786694934E-10</v>
      </c>
      <c r="R230">
        <f t="shared" si="33"/>
        <v>126358.02301253672</v>
      </c>
      <c r="S230" s="1">
        <f t="shared" si="34"/>
        <v>4.204218432936468</v>
      </c>
      <c r="T230">
        <f t="shared" si="35"/>
        <v>0.23785633785482038</v>
      </c>
      <c r="U230">
        <f t="shared" si="36"/>
        <v>0.82276370535814325</v>
      </c>
      <c r="V230">
        <f t="shared" si="37"/>
        <v>103962.79521552425</v>
      </c>
      <c r="W230">
        <f t="shared" si="38"/>
        <v>163629.49846730506</v>
      </c>
    </row>
    <row r="231" spans="11:23" x14ac:dyDescent="0.2">
      <c r="K231">
        <v>740894</v>
      </c>
      <c r="L231">
        <v>6.7863600000000004E-4</v>
      </c>
      <c r="M231" s="1">
        <v>5.5588600000000001E-4</v>
      </c>
      <c r="N231">
        <f t="shared" si="30"/>
        <v>8.7724344710690206E-4</v>
      </c>
      <c r="O231">
        <f t="shared" si="31"/>
        <v>0.87724344710690205</v>
      </c>
      <c r="P231" s="2">
        <v>46.326000000000001</v>
      </c>
      <c r="Q231">
        <f t="shared" si="32"/>
        <v>1.4578100775564588E-10</v>
      </c>
      <c r="R231">
        <f t="shared" si="33"/>
        <v>125692.73032416857</v>
      </c>
      <c r="S231" s="1">
        <f t="shared" si="34"/>
        <v>4.2436481772282546</v>
      </c>
      <c r="T231">
        <f t="shared" si="35"/>
        <v>0.23564630201110393</v>
      </c>
      <c r="U231">
        <f t="shared" si="36"/>
        <v>0.81912247508237102</v>
      </c>
      <c r="V231">
        <f t="shared" si="37"/>
        <v>102957.74036299395</v>
      </c>
      <c r="W231">
        <f t="shared" si="38"/>
        <v>162477.56385728411</v>
      </c>
    </row>
    <row r="232" spans="11:23" x14ac:dyDescent="0.2">
      <c r="K232">
        <v>755144</v>
      </c>
      <c r="L232">
        <v>6.8804700000000001E-4</v>
      </c>
      <c r="M232" s="1">
        <v>5.6110800000000005E-4</v>
      </c>
      <c r="N232">
        <f t="shared" si="30"/>
        <v>8.8783492940579896E-4</v>
      </c>
      <c r="O232">
        <f t="shared" si="31"/>
        <v>0.887834929405799</v>
      </c>
      <c r="P232" s="2">
        <v>45.449399999999997</v>
      </c>
      <c r="Q232">
        <f t="shared" si="32"/>
        <v>1.4501350885334362E-10</v>
      </c>
      <c r="R232">
        <f t="shared" si="33"/>
        <v>125030.99095196673</v>
      </c>
      <c r="S232" s="1">
        <f t="shared" si="34"/>
        <v>4.2835130610020613</v>
      </c>
      <c r="T232">
        <f t="shared" si="35"/>
        <v>0.23345323937592138</v>
      </c>
      <c r="U232">
        <f t="shared" si="36"/>
        <v>0.81550824289619761</v>
      </c>
      <c r="V232">
        <f t="shared" si="37"/>
        <v>101963.80373880877</v>
      </c>
      <c r="W232">
        <f t="shared" si="38"/>
        <v>161336.18927976792</v>
      </c>
    </row>
    <row r="233" spans="11:23" x14ac:dyDescent="0.2">
      <c r="K233">
        <v>769667</v>
      </c>
      <c r="L233">
        <v>6.9758000000000005E-4</v>
      </c>
      <c r="M233" s="1">
        <v>5.6644200000000001E-4</v>
      </c>
      <c r="N233">
        <f t="shared" si="30"/>
        <v>8.9859579108963116E-4</v>
      </c>
      <c r="O233">
        <f t="shared" si="31"/>
        <v>0.89859579108963117</v>
      </c>
      <c r="P233" s="2">
        <v>44.4801</v>
      </c>
      <c r="Q233">
        <f t="shared" si="32"/>
        <v>1.442484934420267E-10</v>
      </c>
      <c r="R233">
        <f t="shared" si="33"/>
        <v>124371.39285157724</v>
      </c>
      <c r="S233" s="1">
        <f t="shared" si="34"/>
        <v>4.324232955687906</v>
      </c>
      <c r="T233">
        <f t="shared" si="35"/>
        <v>0.23125488618383613</v>
      </c>
      <c r="U233">
        <f t="shared" si="36"/>
        <v>0.81201009203245511</v>
      </c>
      <c r="V233">
        <f t="shared" si="37"/>
        <v>100990.82615561386</v>
      </c>
      <c r="W233">
        <f t="shared" si="38"/>
        <v>160210.4563611089</v>
      </c>
    </row>
    <row r="234" spans="11:23" x14ac:dyDescent="0.2">
      <c r="K234">
        <v>784470</v>
      </c>
      <c r="L234">
        <v>7.0726299999999997E-4</v>
      </c>
      <c r="M234" s="1">
        <v>5.7185899999999997E-4</v>
      </c>
      <c r="N234">
        <f t="shared" si="30"/>
        <v>9.0952936568865109E-4</v>
      </c>
      <c r="O234">
        <f t="shared" si="31"/>
        <v>0.90952936568865106</v>
      </c>
      <c r="P234" s="2">
        <v>43.4358</v>
      </c>
      <c r="Q234">
        <f t="shared" si="32"/>
        <v>1.4349102262164667E-10</v>
      </c>
      <c r="R234">
        <f t="shared" si="33"/>
        <v>123718.2997153709</v>
      </c>
      <c r="S234" s="1">
        <f t="shared" si="34"/>
        <v>4.3655864745317787</v>
      </c>
      <c r="T234">
        <f t="shared" si="35"/>
        <v>0.22906429773728232</v>
      </c>
      <c r="U234">
        <f t="shared" si="36"/>
        <v>0.80855212276055743</v>
      </c>
      <c r="V234">
        <f t="shared" si="37"/>
        <v>100032.69385919001</v>
      </c>
      <c r="W234">
        <f t="shared" si="38"/>
        <v>159099.83508850276</v>
      </c>
    </row>
    <row r="235" spans="11:23" x14ac:dyDescent="0.2">
      <c r="K235">
        <v>799557</v>
      </c>
      <c r="L235">
        <v>7.16981E-4</v>
      </c>
      <c r="M235" s="1">
        <v>5.7734599999999996E-4</v>
      </c>
      <c r="N235">
        <f t="shared" si="30"/>
        <v>9.2053797209946746E-4</v>
      </c>
      <c r="O235">
        <f t="shared" si="31"/>
        <v>0.92053797209946742</v>
      </c>
      <c r="P235" s="2">
        <v>42.228099999999998</v>
      </c>
      <c r="Q235">
        <f t="shared" si="32"/>
        <v>1.4271786783552667E-10</v>
      </c>
      <c r="R235">
        <f t="shared" si="33"/>
        <v>123051.68382673943</v>
      </c>
      <c r="S235" s="1">
        <f t="shared" si="34"/>
        <v>4.407474375195676</v>
      </c>
      <c r="T235">
        <f t="shared" si="35"/>
        <v>0.22688730889231853</v>
      </c>
      <c r="U235">
        <f t="shared" si="36"/>
        <v>0.80524588517687368</v>
      </c>
      <c r="V235">
        <f t="shared" si="37"/>
        <v>99086.862065567591</v>
      </c>
      <c r="W235">
        <f t="shared" si="38"/>
        <v>157987.09797510892</v>
      </c>
    </row>
    <row r="236" spans="11:23" x14ac:dyDescent="0.2">
      <c r="K236">
        <v>814934</v>
      </c>
      <c r="L236">
        <v>7.2679199999999998E-4</v>
      </c>
      <c r="M236" s="1">
        <v>5.82947E-4</v>
      </c>
      <c r="N236">
        <f t="shared" si="30"/>
        <v>9.316940571201471E-4</v>
      </c>
      <c r="O236">
        <f t="shared" si="31"/>
        <v>0.93169405712014708</v>
      </c>
      <c r="P236" s="2">
        <v>40.997300000000003</v>
      </c>
      <c r="Q236">
        <f t="shared" si="32"/>
        <v>1.4194099080372742E-10</v>
      </c>
      <c r="R236">
        <f t="shared" si="33"/>
        <v>122381.85860906322</v>
      </c>
      <c r="S236" s="1">
        <f t="shared" si="34"/>
        <v>4.4502325548236144</v>
      </c>
      <c r="T236">
        <f t="shared" si="35"/>
        <v>0.22470735802696387</v>
      </c>
      <c r="U236">
        <f t="shared" si="36"/>
        <v>0.80208230140122627</v>
      </c>
      <c r="V236">
        <f t="shared" si="37"/>
        <v>98160.322802916897</v>
      </c>
      <c r="W236">
        <f t="shared" si="38"/>
        <v>156884.5699531397</v>
      </c>
    </row>
    <row r="237" spans="11:23" x14ac:dyDescent="0.2">
      <c r="K237">
        <v>830608</v>
      </c>
      <c r="L237">
        <v>7.3678899999999996E-4</v>
      </c>
      <c r="M237" s="1">
        <v>5.8865299999999996E-4</v>
      </c>
      <c r="N237">
        <f t="shared" si="30"/>
        <v>9.4306435884832375E-4</v>
      </c>
      <c r="O237">
        <f t="shared" si="31"/>
        <v>0.94306435884832374</v>
      </c>
      <c r="P237" s="2">
        <v>39.476799999999997</v>
      </c>
      <c r="Q237">
        <f t="shared" si="32"/>
        <v>1.411780423084469E-10</v>
      </c>
      <c r="R237">
        <f t="shared" si="33"/>
        <v>121724.04260857799</v>
      </c>
      <c r="S237" s="1">
        <f t="shared" si="34"/>
        <v>4.4937923071815868</v>
      </c>
      <c r="T237">
        <f t="shared" si="35"/>
        <v>0.22252919842376498</v>
      </c>
      <c r="U237">
        <f t="shared" si="36"/>
        <v>0.79894379530639048</v>
      </c>
      <c r="V237">
        <f t="shared" si="37"/>
        <v>97250.668581734091</v>
      </c>
      <c r="W237">
        <f t="shared" si="38"/>
        <v>155802.55161122745</v>
      </c>
    </row>
    <row r="238" spans="11:23" x14ac:dyDescent="0.2">
      <c r="K238">
        <v>846582</v>
      </c>
      <c r="L238">
        <v>7.4689799999999996E-4</v>
      </c>
      <c r="M238">
        <v>5.9444599999999999E-4</v>
      </c>
      <c r="N238">
        <f t="shared" si="30"/>
        <v>9.545798391543789E-4</v>
      </c>
      <c r="O238">
        <f t="shared" si="31"/>
        <v>0.95457983915437894</v>
      </c>
      <c r="P238" s="2">
        <v>38.917299999999997</v>
      </c>
      <c r="Q238">
        <f t="shared" si="32"/>
        <v>1.404146422738145E-10</v>
      </c>
      <c r="R238">
        <f t="shared" si="33"/>
        <v>121065.83728979362</v>
      </c>
      <c r="S238" s="1">
        <f t="shared" si="34"/>
        <v>4.538016219801591</v>
      </c>
      <c r="T238">
        <f t="shared" si="35"/>
        <v>0.22036060506714572</v>
      </c>
      <c r="U238">
        <f t="shared" si="36"/>
        <v>0.79588645303642558</v>
      </c>
      <c r="V238">
        <f t="shared" si="37"/>
        <v>96354.659824458868</v>
      </c>
      <c r="W238">
        <f t="shared" si="38"/>
        <v>154729.30371641298</v>
      </c>
    </row>
    <row r="239" spans="11:23" x14ac:dyDescent="0.2">
      <c r="K239">
        <v>862864</v>
      </c>
      <c r="L239">
        <v>7.5715000000000005E-4</v>
      </c>
      <c r="M239">
        <v>6.0038500000000005E-4</v>
      </c>
      <c r="N239">
        <f t="shared" si="30"/>
        <v>9.6630133536335355E-4</v>
      </c>
      <c r="O239">
        <f t="shared" si="31"/>
        <v>0.9663013353633535</v>
      </c>
      <c r="P239" s="2">
        <v>37.932099999999998</v>
      </c>
      <c r="Q239">
        <f t="shared" si="32"/>
        <v>1.3965603520604472E-10</v>
      </c>
      <c r="R239">
        <f t="shared" si="33"/>
        <v>120411.76447839545</v>
      </c>
      <c r="S239" s="1">
        <f t="shared" si="34"/>
        <v>4.5833547002176447</v>
      </c>
      <c r="T239">
        <f t="shared" si="35"/>
        <v>0.21818080105223236</v>
      </c>
      <c r="U239">
        <f t="shared" si="36"/>
        <v>0.79295384005811265</v>
      </c>
      <c r="V239">
        <f t="shared" si="37"/>
        <v>95480.971031316716</v>
      </c>
      <c r="W239">
        <f t="shared" si="38"/>
        <v>153673.70905227645</v>
      </c>
    </row>
    <row r="240" spans="11:23" x14ac:dyDescent="0.2">
      <c r="K240">
        <v>879459</v>
      </c>
      <c r="L240">
        <v>7.6748300000000001E-4</v>
      </c>
      <c r="M240">
        <v>6.0639199999999998E-4</v>
      </c>
      <c r="N240">
        <f t="shared" si="30"/>
        <v>9.7813159286110388E-4</v>
      </c>
      <c r="O240">
        <f t="shared" si="31"/>
        <v>0.97813159286110385</v>
      </c>
      <c r="P240" s="2">
        <v>36.469000000000001</v>
      </c>
      <c r="Q240">
        <f t="shared" si="32"/>
        <v>1.3889074213692409E-10</v>
      </c>
      <c r="R240">
        <f t="shared" si="33"/>
        <v>119751.92698078965</v>
      </c>
      <c r="S240" s="1">
        <f t="shared" si="34"/>
        <v>4.6292122944017224</v>
      </c>
      <c r="T240">
        <f t="shared" si="35"/>
        <v>0.2160194729477706</v>
      </c>
      <c r="U240">
        <f t="shared" si="36"/>
        <v>0.79010479710951265</v>
      </c>
      <c r="V240">
        <f t="shared" si="37"/>
        <v>94616.571970629986</v>
      </c>
      <c r="W240">
        <f t="shared" si="38"/>
        <v>152619.85358099965</v>
      </c>
    </row>
    <row r="241" spans="11:23" x14ac:dyDescent="0.2">
      <c r="K241">
        <v>896373</v>
      </c>
      <c r="L241">
        <v>7.7796899999999999E-4</v>
      </c>
      <c r="M241">
        <v>6.1250400000000004E-4</v>
      </c>
      <c r="N241">
        <f t="shared" si="30"/>
        <v>9.9014994570367971E-4</v>
      </c>
      <c r="O241">
        <f t="shared" si="31"/>
        <v>0.99014994570367976</v>
      </c>
      <c r="P241" s="2">
        <v>35.0154</v>
      </c>
      <c r="Q241">
        <f t="shared" si="32"/>
        <v>1.3813179549390569E-10</v>
      </c>
      <c r="R241">
        <f t="shared" si="33"/>
        <v>119097.56138680749</v>
      </c>
      <c r="S241" s="1">
        <f t="shared" si="34"/>
        <v>4.6758714613158361</v>
      </c>
      <c r="T241">
        <f t="shared" si="35"/>
        <v>0.21386387719875222</v>
      </c>
      <c r="U241">
        <f t="shared" si="36"/>
        <v>0.78731157668236129</v>
      </c>
      <c r="V241">
        <f t="shared" si="37"/>
        <v>93766.888834471712</v>
      </c>
      <c r="W241">
        <f t="shared" si="38"/>
        <v>151579.87521429273</v>
      </c>
    </row>
    <row r="242" spans="11:23" x14ac:dyDescent="0.2">
      <c r="K242">
        <v>913613</v>
      </c>
      <c r="L242">
        <v>7.8856900000000003E-4</v>
      </c>
      <c r="M242">
        <v>6.1869799999999999E-4</v>
      </c>
      <c r="N242">
        <f t="shared" si="30"/>
        <v>1.0023114700356372E-3</v>
      </c>
      <c r="O242">
        <f t="shared" si="31"/>
        <v>1.0023114700356373</v>
      </c>
      <c r="P242" s="2">
        <v>33.491599999999998</v>
      </c>
      <c r="Q242">
        <f t="shared" si="32"/>
        <v>1.3737179124972261E-10</v>
      </c>
      <c r="R242">
        <f t="shared" si="33"/>
        <v>118442.28392659505</v>
      </c>
      <c r="S242" s="1">
        <f t="shared" si="34"/>
        <v>4.723156618361978</v>
      </c>
      <c r="T242">
        <f t="shared" si="35"/>
        <v>0.21172281183993569</v>
      </c>
      <c r="U242">
        <f t="shared" si="36"/>
        <v>0.7845832133903311</v>
      </c>
      <c r="V242">
        <f t="shared" si="37"/>
        <v>92927.827724417904</v>
      </c>
      <c r="W242">
        <f t="shared" si="38"/>
        <v>150546.19154042803</v>
      </c>
    </row>
    <row r="243" spans="11:23" x14ac:dyDescent="0.2">
      <c r="K243">
        <v>931184</v>
      </c>
      <c r="L243">
        <v>7.9934799999999996E-4</v>
      </c>
      <c r="M243">
        <v>6.2501799999999997E-4</v>
      </c>
      <c r="N243">
        <f t="shared" si="30"/>
        <v>1.0146944000180547E-3</v>
      </c>
      <c r="O243">
        <f t="shared" si="31"/>
        <v>1.0146944000180547</v>
      </c>
      <c r="P243" s="2">
        <v>31.709</v>
      </c>
      <c r="Q243">
        <f t="shared" si="32"/>
        <v>1.3662196241625752E-10</v>
      </c>
      <c r="R243">
        <f t="shared" si="33"/>
        <v>117795.77972961495</v>
      </c>
      <c r="S243" s="1">
        <f t="shared" si="34"/>
        <v>4.7714036626841638</v>
      </c>
      <c r="T243">
        <f t="shared" si="35"/>
        <v>0.20958193242393744</v>
      </c>
      <c r="U243">
        <f t="shared" si="36"/>
        <v>0.78190975645150795</v>
      </c>
      <c r="V243">
        <f t="shared" si="37"/>
        <v>92105.669439398698</v>
      </c>
      <c r="W243">
        <f t="shared" si="38"/>
        <v>149530.26471249139</v>
      </c>
    </row>
    <row r="244" spans="11:23" x14ac:dyDescent="0.2">
      <c r="K244">
        <v>949093</v>
      </c>
      <c r="L244">
        <v>8.1025200000000002E-4</v>
      </c>
      <c r="M244">
        <v>6.3150999999999995E-4</v>
      </c>
      <c r="N244">
        <f t="shared" si="30"/>
        <v>1.0272843732891102E-3</v>
      </c>
      <c r="O244">
        <f t="shared" si="31"/>
        <v>1.0272843732891102</v>
      </c>
      <c r="P244" s="2">
        <v>30.1553</v>
      </c>
      <c r="Q244">
        <f t="shared" si="32"/>
        <v>1.3587247082224228E-10</v>
      </c>
      <c r="R244">
        <f t="shared" si="33"/>
        <v>117149.56630128763</v>
      </c>
      <c r="S244" s="1">
        <f t="shared" si="34"/>
        <v>4.8209637594784089</v>
      </c>
      <c r="T244">
        <f t="shared" si="35"/>
        <v>0.20742740453792424</v>
      </c>
      <c r="U244">
        <f t="shared" si="36"/>
        <v>0.77939949546560805</v>
      </c>
      <c r="V244">
        <f t="shared" si="37"/>
        <v>91306.312869238376</v>
      </c>
      <c r="W244">
        <f t="shared" si="38"/>
        <v>148528.99937168846</v>
      </c>
    </row>
    <row r="245" spans="11:23" x14ac:dyDescent="0.2">
      <c r="K245">
        <v>967346</v>
      </c>
      <c r="L245">
        <v>8.2132500000000003E-4</v>
      </c>
      <c r="M245">
        <v>6.3807499999999999E-4</v>
      </c>
      <c r="N245">
        <f t="shared" si="30"/>
        <v>1.0400550279913079E-3</v>
      </c>
      <c r="O245">
        <f t="shared" si="31"/>
        <v>1.0400550279913079</v>
      </c>
      <c r="P245" s="2">
        <v>28.2607</v>
      </c>
      <c r="Q245">
        <f t="shared" si="32"/>
        <v>1.3513048447499753E-10</v>
      </c>
      <c r="R245">
        <f t="shared" si="33"/>
        <v>116509.82391450997</v>
      </c>
      <c r="S245" s="1">
        <f t="shared" si="34"/>
        <v>4.8710811401706797</v>
      </c>
      <c r="T245">
        <f t="shared" si="35"/>
        <v>0.20529323392978024</v>
      </c>
      <c r="U245">
        <f t="shared" si="36"/>
        <v>0.7768849115758073</v>
      </c>
      <c r="V245">
        <f t="shared" si="37"/>
        <v>90514.724249536957</v>
      </c>
      <c r="W245">
        <f t="shared" si="38"/>
        <v>147537.97604196635</v>
      </c>
    </row>
    <row r="246" spans="11:23" x14ac:dyDescent="0.2">
      <c r="K246">
        <v>985951</v>
      </c>
      <c r="L246">
        <v>8.32561E-4</v>
      </c>
      <c r="M246">
        <v>6.4476699999999997E-4</v>
      </c>
      <c r="N246">
        <f t="shared" si="30"/>
        <v>1.0530348061721416E-3</v>
      </c>
      <c r="O246">
        <f t="shared" si="31"/>
        <v>1.0530348061721417</v>
      </c>
      <c r="P246" s="2">
        <v>26.315300000000001</v>
      </c>
      <c r="Q246">
        <f t="shared" si="32"/>
        <v>1.3439430415459945E-10</v>
      </c>
      <c r="R246">
        <f t="shared" si="33"/>
        <v>115875.08749783726</v>
      </c>
      <c r="S246" s="1">
        <f t="shared" si="34"/>
        <v>4.9221680421649943</v>
      </c>
      <c r="T246">
        <f t="shared" si="35"/>
        <v>0.20316250713784131</v>
      </c>
      <c r="U246">
        <f t="shared" si="36"/>
        <v>0.77443814927674959</v>
      </c>
      <c r="V246">
        <f t="shared" si="37"/>
        <v>89738.088309106504</v>
      </c>
      <c r="W246">
        <f t="shared" si="38"/>
        <v>146560.43257306673</v>
      </c>
    </row>
    <row r="247" spans="11:23" x14ac:dyDescent="0.2">
      <c r="K247" s="1">
        <v>1004910</v>
      </c>
      <c r="L247">
        <v>8.4418500000000001E-4</v>
      </c>
      <c r="M247">
        <v>6.5201099999999998E-4</v>
      </c>
      <c r="N247">
        <f t="shared" si="30"/>
        <v>1.0666614544202861E-3</v>
      </c>
      <c r="O247">
        <f t="shared" si="31"/>
        <v>1.0666614544202861</v>
      </c>
      <c r="P247" s="2">
        <v>24.401800000000001</v>
      </c>
      <c r="Q247">
        <f t="shared" si="32"/>
        <v>1.3369974986220821E-10</v>
      </c>
      <c r="R247">
        <f t="shared" si="33"/>
        <v>115276.24114114752</v>
      </c>
      <c r="S247" s="1">
        <f t="shared" si="34"/>
        <v>4.9774689265114995</v>
      </c>
      <c r="T247">
        <f t="shared" si="35"/>
        <v>0.20090532251717305</v>
      </c>
      <c r="U247">
        <f t="shared" si="36"/>
        <v>0.77235558556477546</v>
      </c>
      <c r="V247">
        <f t="shared" si="37"/>
        <v>89034.248728277249</v>
      </c>
      <c r="W247">
        <f t="shared" si="38"/>
        <v>145656.13347278148</v>
      </c>
    </row>
    <row r="248" spans="11:23" x14ac:dyDescent="0.2">
      <c r="K248" s="1">
        <v>1024240</v>
      </c>
      <c r="L248">
        <v>8.5570100000000005E-4</v>
      </c>
      <c r="M248">
        <v>6.5899100000000005E-4</v>
      </c>
      <c r="N248">
        <f t="shared" si="30"/>
        <v>1.0800432118586738E-3</v>
      </c>
      <c r="O248">
        <f t="shared" si="31"/>
        <v>1.0800432118586738</v>
      </c>
      <c r="P248" s="2">
        <v>22.224699999999999</v>
      </c>
      <c r="Q248">
        <f t="shared" si="32"/>
        <v>1.3296594934651833E-10</v>
      </c>
      <c r="R248">
        <f t="shared" si="33"/>
        <v>114643.55659773332</v>
      </c>
      <c r="S248" s="1">
        <f t="shared" si="34"/>
        <v>5.030754427993914</v>
      </c>
      <c r="T248">
        <f t="shared" si="35"/>
        <v>0.19877734330172114</v>
      </c>
      <c r="U248">
        <f t="shared" si="36"/>
        <v>0.77011830066810727</v>
      </c>
      <c r="V248">
        <f t="shared" si="37"/>
        <v>88289.100989594357</v>
      </c>
      <c r="W248">
        <f t="shared" si="38"/>
        <v>144700.07056988077</v>
      </c>
    </row>
    <row r="249" spans="11:23" x14ac:dyDescent="0.2">
      <c r="K249" s="1">
        <v>1043940</v>
      </c>
      <c r="L249">
        <v>8.6729699999999995E-4</v>
      </c>
      <c r="M249">
        <v>6.6606100000000002E-4</v>
      </c>
      <c r="N249">
        <f t="shared" si="30"/>
        <v>1.0935453085857943E-3</v>
      </c>
      <c r="O249">
        <f t="shared" si="31"/>
        <v>1.0935453085857942</v>
      </c>
      <c r="P249" s="2">
        <v>19.97</v>
      </c>
      <c r="Q249">
        <f t="shared" si="32"/>
        <v>1.3222465340802302E-10</v>
      </c>
      <c r="R249">
        <f t="shared" si="33"/>
        <v>114004.40948301539</v>
      </c>
      <c r="S249" s="1">
        <f t="shared" si="34"/>
        <v>5.0847269918163587</v>
      </c>
      <c r="T249">
        <f t="shared" si="35"/>
        <v>0.19666739268587191</v>
      </c>
      <c r="U249">
        <f t="shared" si="36"/>
        <v>0.76797337013733469</v>
      </c>
      <c r="V249">
        <f t="shared" si="37"/>
        <v>87552.350561188054</v>
      </c>
      <c r="W249">
        <f t="shared" si="38"/>
        <v>143744.28500069218</v>
      </c>
    </row>
    <row r="250" spans="11:23" x14ac:dyDescent="0.2">
      <c r="K250" s="1">
        <v>1064020</v>
      </c>
      <c r="L250">
        <v>8.7900599999999999E-4</v>
      </c>
      <c r="M250">
        <v>6.7326400000000002E-4</v>
      </c>
      <c r="N250">
        <f t="shared" si="30"/>
        <v>1.1072199247358224E-3</v>
      </c>
      <c r="O250">
        <f t="shared" si="31"/>
        <v>1.1072199247358223</v>
      </c>
      <c r="P250" s="2">
        <v>17.582899999999999</v>
      </c>
      <c r="Q250">
        <f t="shared" si="32"/>
        <v>1.3148075215450327E-10</v>
      </c>
      <c r="R250">
        <f t="shared" si="33"/>
        <v>113363.01605950993</v>
      </c>
      <c r="S250" s="1">
        <f t="shared" si="34"/>
        <v>5.1397148810968503</v>
      </c>
      <c r="T250">
        <f t="shared" si="35"/>
        <v>0.19456332172779847</v>
      </c>
      <c r="U250">
        <f t="shared" si="36"/>
        <v>0.76593788893363646</v>
      </c>
      <c r="V250">
        <f t="shared" si="37"/>
        <v>86829.029203770959</v>
      </c>
      <c r="W250">
        <f t="shared" si="38"/>
        <v>142795.14600496061</v>
      </c>
    </row>
    <row r="251" spans="11:23" x14ac:dyDescent="0.2">
      <c r="K251" s="1">
        <v>1084480</v>
      </c>
      <c r="L251">
        <v>8.9093600000000005E-4</v>
      </c>
      <c r="M251">
        <v>6.8063800000000001E-4</v>
      </c>
      <c r="N251">
        <f t="shared" si="30"/>
        <v>1.1211757414161261E-3</v>
      </c>
      <c r="O251">
        <f t="shared" si="31"/>
        <v>1.1211757414161261</v>
      </c>
      <c r="P251" s="2">
        <v>15.106299999999999</v>
      </c>
      <c r="Q251">
        <f t="shared" si="32"/>
        <v>1.3075102203684797E-10</v>
      </c>
      <c r="R251">
        <f t="shared" si="33"/>
        <v>112733.84102292619</v>
      </c>
      <c r="S251" s="1">
        <f t="shared" si="34"/>
        <v>5.1960081888234013</v>
      </c>
      <c r="T251">
        <f t="shared" si="35"/>
        <v>0.19245543187383676</v>
      </c>
      <c r="U251">
        <f t="shared" si="36"/>
        <v>0.76395835391094324</v>
      </c>
      <c r="V251">
        <f t="shared" si="37"/>
        <v>86123.959617932662</v>
      </c>
      <c r="W251">
        <f t="shared" si="38"/>
        <v>141867.03398624252</v>
      </c>
    </row>
    <row r="252" spans="11:23" x14ac:dyDescent="0.2">
      <c r="K252" s="1">
        <v>1105340</v>
      </c>
      <c r="L252">
        <v>9.03059E-4</v>
      </c>
      <c r="M252">
        <v>6.8814699999999996E-4</v>
      </c>
      <c r="N252">
        <f t="shared" si="30"/>
        <v>1.1353685970159648E-3</v>
      </c>
      <c r="O252">
        <f t="shared" si="31"/>
        <v>1.1353685970159648</v>
      </c>
      <c r="P252" s="2">
        <v>12.6663</v>
      </c>
      <c r="Q252">
        <f t="shared" si="32"/>
        <v>1.3002904423401299E-10</v>
      </c>
      <c r="R252">
        <f t="shared" si="33"/>
        <v>112111.35005055016</v>
      </c>
      <c r="S252" s="1">
        <f t="shared" si="34"/>
        <v>5.2533320900599971</v>
      </c>
      <c r="T252">
        <f t="shared" si="35"/>
        <v>0.1903553749994471</v>
      </c>
      <c r="U252">
        <f t="shared" si="36"/>
        <v>0.76201776406635668</v>
      </c>
      <c r="V252">
        <f t="shared" si="37"/>
        <v>85430.840291980858</v>
      </c>
      <c r="W252">
        <f t="shared" si="38"/>
        <v>140951.70549926287</v>
      </c>
    </row>
    <row r="253" spans="11:23" x14ac:dyDescent="0.2">
      <c r="K253" s="1">
        <v>1126600</v>
      </c>
      <c r="L253">
        <v>9.1521300000000001E-4</v>
      </c>
      <c r="M253">
        <v>6.9578200000000004E-4</v>
      </c>
      <c r="N253">
        <f t="shared" si="30"/>
        <v>1.1496640495783975E-3</v>
      </c>
      <c r="O253">
        <f t="shared" si="31"/>
        <v>1.1496640495783974</v>
      </c>
      <c r="P253" s="2">
        <v>10.104200000000001</v>
      </c>
      <c r="Q253">
        <f t="shared" si="32"/>
        <v>1.2929227137578805E-10</v>
      </c>
      <c r="R253">
        <f t="shared" si="33"/>
        <v>111476.10274635906</v>
      </c>
      <c r="S253" s="1">
        <f t="shared" si="34"/>
        <v>5.3116178785726387</v>
      </c>
      <c r="T253">
        <f t="shared" si="35"/>
        <v>0.18826655509878742</v>
      </c>
      <c r="U253">
        <f t="shared" si="36"/>
        <v>0.76024051231789769</v>
      </c>
      <c r="V253">
        <f t="shared" si="37"/>
        <v>84748.649463094611</v>
      </c>
      <c r="W253">
        <f t="shared" si="38"/>
        <v>140033.0499179936</v>
      </c>
    </row>
    <row r="254" spans="11:23" x14ac:dyDescent="0.2">
      <c r="K254" s="1">
        <v>1148260</v>
      </c>
      <c r="L254">
        <v>9.2754299999999997E-4</v>
      </c>
      <c r="M254">
        <v>7.0353899999999999E-4</v>
      </c>
      <c r="N254">
        <f t="shared" si="30"/>
        <v>1.1641748757682412E-3</v>
      </c>
      <c r="O254">
        <f t="shared" si="31"/>
        <v>1.1641748757682411</v>
      </c>
      <c r="P254" s="2">
        <v>7.5040800000000001</v>
      </c>
      <c r="Q254">
        <f t="shared" si="32"/>
        <v>1.285623929948669E-10</v>
      </c>
      <c r="R254">
        <f t="shared" si="33"/>
        <v>110846.79987683619</v>
      </c>
      <c r="S254" s="1">
        <f t="shared" si="34"/>
        <v>5.3708350182573206</v>
      </c>
      <c r="T254">
        <f t="shared" si="35"/>
        <v>0.18619078720546342</v>
      </c>
      <c r="U254">
        <f t="shared" si="36"/>
        <v>0.75849744971392186</v>
      </c>
      <c r="V254">
        <f t="shared" si="37"/>
        <v>84077.015015529716</v>
      </c>
      <c r="W254">
        <f t="shared" si="38"/>
        <v>139125.68956471331</v>
      </c>
    </row>
    <row r="255" spans="11:23" x14ac:dyDescent="0.2">
      <c r="K255" s="1">
        <v>1170350</v>
      </c>
      <c r="L255">
        <v>9.4015699999999995E-4</v>
      </c>
      <c r="M255">
        <v>7.1149199999999998E-4</v>
      </c>
      <c r="N255">
        <f t="shared" si="30"/>
        <v>1.1790318276929592E-3</v>
      </c>
      <c r="O255">
        <f t="shared" si="31"/>
        <v>1.1790318276929592</v>
      </c>
      <c r="P255" s="2">
        <v>4.9517699999999998</v>
      </c>
      <c r="Q255">
        <f t="shared" si="32"/>
        <v>1.2785118454517627E-10</v>
      </c>
      <c r="R255">
        <f t="shared" si="33"/>
        <v>110233.59426625987</v>
      </c>
      <c r="S255" s="1">
        <f t="shared" si="34"/>
        <v>5.4315484270380718</v>
      </c>
      <c r="T255">
        <f t="shared" si="35"/>
        <v>0.18410956165318024</v>
      </c>
      <c r="U255">
        <f t="shared" si="36"/>
        <v>0.75677998461959017</v>
      </c>
      <c r="V255">
        <f t="shared" si="37"/>
        <v>83422.577773382291</v>
      </c>
      <c r="W255">
        <f t="shared" si="38"/>
        <v>138241.71507621865</v>
      </c>
    </row>
    <row r="256" spans="11:23" x14ac:dyDescent="0.2">
      <c r="K256" s="1">
        <v>1192860</v>
      </c>
      <c r="L256">
        <v>9.5292399999999996E-4</v>
      </c>
      <c r="M256">
        <v>7.1954199999999999E-4</v>
      </c>
      <c r="N256">
        <f t="shared" si="30"/>
        <v>1.194070701231715E-3</v>
      </c>
      <c r="O256">
        <f t="shared" si="31"/>
        <v>1.1940707012317151</v>
      </c>
      <c r="P256" s="2">
        <v>2.4763600000000001</v>
      </c>
      <c r="Q256">
        <f t="shared" si="32"/>
        <v>1.2714196552059863E-10</v>
      </c>
      <c r="R256">
        <f t="shared" si="33"/>
        <v>109622.10394273001</v>
      </c>
      <c r="S256" s="1">
        <f t="shared" si="34"/>
        <v>5.4930023363408553</v>
      </c>
      <c r="T256">
        <f t="shared" si="35"/>
        <v>0.18204980423622877</v>
      </c>
      <c r="U256">
        <f t="shared" si="36"/>
        <v>0.7550885485096398</v>
      </c>
      <c r="V256">
        <f t="shared" si="37"/>
        <v>82774.395350688865</v>
      </c>
      <c r="W256">
        <f t="shared" si="38"/>
        <v>137363.04524326348</v>
      </c>
    </row>
    <row r="257" spans="11:23" x14ac:dyDescent="0.2">
      <c r="K257" s="1">
        <v>1215800</v>
      </c>
      <c r="L257">
        <v>9.6575600000000001E-4</v>
      </c>
      <c r="M257">
        <v>7.2772500000000003E-4</v>
      </c>
      <c r="N257">
        <f t="shared" si="30"/>
        <v>1.2092428735208656E-3</v>
      </c>
      <c r="O257">
        <f t="shared" si="31"/>
        <v>1.2092428735208656</v>
      </c>
      <c r="P257" s="2">
        <v>-0.10516399999999999</v>
      </c>
      <c r="Q257">
        <f t="shared" si="32"/>
        <v>1.2642280080659359E-10</v>
      </c>
      <c r="R257">
        <f t="shared" si="33"/>
        <v>109002.03842220893</v>
      </c>
      <c r="S257" s="1">
        <f t="shared" si="34"/>
        <v>5.5554715711016858</v>
      </c>
      <c r="T257">
        <f t="shared" si="35"/>
        <v>0.18000272113744137</v>
      </c>
      <c r="U257">
        <f t="shared" si="36"/>
        <v>0.75352884165358525</v>
      </c>
      <c r="V257">
        <f t="shared" si="37"/>
        <v>82136.179750166688</v>
      </c>
      <c r="W257">
        <f t="shared" si="38"/>
        <v>136483.68548712484</v>
      </c>
    </row>
    <row r="258" spans="11:23" x14ac:dyDescent="0.2">
      <c r="K258" s="1">
        <v>1239180</v>
      </c>
      <c r="L258">
        <v>9.7864999999999996E-4</v>
      </c>
      <c r="M258">
        <v>7.3603999999999998E-4</v>
      </c>
      <c r="N258">
        <f t="shared" si="30"/>
        <v>1.2245451008844059E-3</v>
      </c>
      <c r="O258">
        <f t="shared" si="31"/>
        <v>1.2245451008844059</v>
      </c>
      <c r="P258" s="2">
        <v>-2.6364999999999998</v>
      </c>
      <c r="Q258">
        <f t="shared" si="32"/>
        <v>1.2569359177591906E-10</v>
      </c>
      <c r="R258">
        <f t="shared" si="33"/>
        <v>108373.31266805476</v>
      </c>
      <c r="S258" s="1">
        <f t="shared" si="34"/>
        <v>5.6189484972945616</v>
      </c>
      <c r="T258">
        <f t="shared" si="35"/>
        <v>0.17796924112785245</v>
      </c>
      <c r="U258">
        <f t="shared" si="36"/>
        <v>0.75209727686098216</v>
      </c>
      <c r="V258">
        <f t="shared" si="37"/>
        <v>81507.27334204776</v>
      </c>
      <c r="W258">
        <f t="shared" si="38"/>
        <v>135603.13604892493</v>
      </c>
    </row>
    <row r="259" spans="11:23" x14ac:dyDescent="0.2">
      <c r="K259" s="1">
        <v>1263010</v>
      </c>
      <c r="L259">
        <v>9.918520000000001E-4</v>
      </c>
      <c r="M259">
        <v>7.4456000000000001E-4</v>
      </c>
      <c r="N259">
        <f t="shared" si="30"/>
        <v>1.2402177161708343E-3</v>
      </c>
      <c r="O259">
        <f t="shared" si="31"/>
        <v>1.2402177161708343</v>
      </c>
      <c r="P259" s="2">
        <v>-5.2114000000000003</v>
      </c>
      <c r="Q259">
        <f t="shared" si="32"/>
        <v>1.2498566805930482E-10</v>
      </c>
      <c r="R259">
        <f t="shared" si="33"/>
        <v>107762.93916212027</v>
      </c>
      <c r="S259" s="1">
        <f t="shared" si="34"/>
        <v>5.6839903988175084</v>
      </c>
      <c r="T259">
        <f t="shared" si="35"/>
        <v>0.1759327391207485</v>
      </c>
      <c r="U259">
        <f t="shared" si="36"/>
        <v>0.75067651222158149</v>
      </c>
      <c r="V259">
        <f t="shared" si="37"/>
        <v>80895.107316966911</v>
      </c>
      <c r="W259">
        <f t="shared" si="38"/>
        <v>134747.42834162895</v>
      </c>
    </row>
    <row r="260" spans="11:23" x14ac:dyDescent="0.2">
      <c r="K260" s="1">
        <v>1287300</v>
      </c>
      <c r="L260">
        <v>1.00515E-3</v>
      </c>
      <c r="M260">
        <v>7.53249E-4</v>
      </c>
      <c r="N260">
        <f t="shared" si="30"/>
        <v>1.256069495888265E-3</v>
      </c>
      <c r="O260">
        <f t="shared" si="31"/>
        <v>1.256069495888265</v>
      </c>
      <c r="P260" s="2">
        <v>-7.79155</v>
      </c>
      <c r="Q260">
        <f t="shared" si="32"/>
        <v>1.2427141384977752E-10</v>
      </c>
      <c r="R260">
        <f t="shared" si="33"/>
        <v>107147.10749019565</v>
      </c>
      <c r="S260" s="1">
        <f t="shared" si="34"/>
        <v>5.7503224507345134</v>
      </c>
      <c r="T260">
        <f t="shared" si="35"/>
        <v>0.17390329126191276</v>
      </c>
      <c r="U260">
        <f t="shared" si="36"/>
        <v>0.74938964333681535</v>
      </c>
      <c r="V260">
        <f t="shared" si="37"/>
        <v>80294.932666649125</v>
      </c>
      <c r="W260">
        <f t="shared" si="38"/>
        <v>133894.65581365544</v>
      </c>
    </row>
    <row r="261" spans="11:23" x14ac:dyDescent="0.2">
      <c r="K261" s="1">
        <v>1312060</v>
      </c>
      <c r="L261">
        <v>1.01863E-3</v>
      </c>
      <c r="M261">
        <v>7.62111E-4</v>
      </c>
      <c r="N261">
        <f t="shared" si="30"/>
        <v>1.2721714716267614E-3</v>
      </c>
      <c r="O261">
        <f t="shared" si="31"/>
        <v>1.2721714716267614</v>
      </c>
      <c r="P261" s="2">
        <v>-10.36</v>
      </c>
      <c r="Q261">
        <f t="shared" si="32"/>
        <v>1.235614222533248E-10</v>
      </c>
      <c r="R261">
        <f t="shared" si="33"/>
        <v>106534.95105336445</v>
      </c>
      <c r="S261" s="1">
        <f t="shared" si="34"/>
        <v>5.8179751891495783</v>
      </c>
      <c r="T261">
        <f t="shared" si="35"/>
        <v>0.17188110424825848</v>
      </c>
      <c r="U261">
        <f t="shared" si="36"/>
        <v>0.7481725454777497</v>
      </c>
      <c r="V261">
        <f t="shared" si="37"/>
        <v>79706.525511943153</v>
      </c>
      <c r="W261">
        <f t="shared" si="38"/>
        <v>133051.96731025365</v>
      </c>
    </row>
    <row r="262" spans="11:23" x14ac:dyDescent="0.2">
      <c r="K262" s="1">
        <v>1337300</v>
      </c>
      <c r="L262">
        <v>1.0321799999999999E-3</v>
      </c>
      <c r="M262">
        <v>7.7113500000000005E-4</v>
      </c>
      <c r="N262">
        <f t="shared" ref="N262:N325" si="39">SQRT(L262^2+M262^2)</f>
        <v>1.2884272352853305E-3</v>
      </c>
      <c r="O262">
        <f t="shared" ref="O262:O325" si="40">N262*10^3</f>
        <v>1.2884272352853305</v>
      </c>
      <c r="P262" s="2">
        <v>-12.3415</v>
      </c>
      <c r="Q262">
        <f t="shared" ref="Q262:Q325" si="41">L262/(2*PI()*K262)</f>
        <v>1.2284195704822592E-10</v>
      </c>
      <c r="R262">
        <f t="shared" ref="R262:R325" si="42">(Q262*$D$8)/($D$13*$D$11)</f>
        <v>105914.6264487102</v>
      </c>
      <c r="S262" s="1">
        <f t="shared" ref="S262:S325" si="43">(M262*$D$8)/$D$11</f>
        <v>5.8868646397766993</v>
      </c>
      <c r="T262">
        <f t="shared" ref="T262:T325" si="44">1/S262</f>
        <v>0.16986971184000793</v>
      </c>
      <c r="U262">
        <f t="shared" ref="U262:U325" si="45">S262/(2*PI()*K262*$D$13*R262)</f>
        <v>0.74709353019822133</v>
      </c>
      <c r="V262">
        <f t="shared" ref="V262:V325" si="46">U262*R262</f>
        <v>79128.132173192804</v>
      </c>
      <c r="W262">
        <f t="shared" ref="W262:W325" si="47">SQRT(R262^2+V262^2)</f>
        <v>132208.8098312215</v>
      </c>
    </row>
    <row r="263" spans="11:23" x14ac:dyDescent="0.2">
      <c r="K263" s="1">
        <v>1363010</v>
      </c>
      <c r="L263">
        <v>1.04575E-3</v>
      </c>
      <c r="M263">
        <v>7.8022200000000001E-4</v>
      </c>
      <c r="N263">
        <f t="shared" si="39"/>
        <v>1.3047373037450873E-3</v>
      </c>
      <c r="O263">
        <f t="shared" si="40"/>
        <v>1.3047373037450873</v>
      </c>
      <c r="P263" s="2">
        <v>-14.9231</v>
      </c>
      <c r="Q263">
        <f t="shared" si="41"/>
        <v>1.2210936217514879E-10</v>
      </c>
      <c r="R263">
        <f t="shared" si="42"/>
        <v>105282.98141321357</v>
      </c>
      <c r="S263" s="1">
        <f t="shared" si="43"/>
        <v>5.9562350340418417</v>
      </c>
      <c r="T263">
        <f t="shared" si="44"/>
        <v>0.16789129278557197</v>
      </c>
      <c r="U263">
        <f t="shared" si="45"/>
        <v>0.74608845326320816</v>
      </c>
      <c r="V263">
        <f t="shared" si="46"/>
        <v>78550.416757523606</v>
      </c>
      <c r="W263">
        <f t="shared" si="47"/>
        <v>131357.04833786318</v>
      </c>
    </row>
    <row r="264" spans="11:23" x14ac:dyDescent="0.2">
      <c r="K264" s="1">
        <v>1389230</v>
      </c>
      <c r="L264">
        <v>1.0597E-3</v>
      </c>
      <c r="M264">
        <v>7.89717E-4</v>
      </c>
      <c r="N264">
        <f t="shared" si="39"/>
        <v>1.321596394550545E-3</v>
      </c>
      <c r="O264">
        <f t="shared" si="40"/>
        <v>1.3215963945505449</v>
      </c>
      <c r="P264" s="2">
        <v>-17.329999999999998</v>
      </c>
      <c r="Q264">
        <f t="shared" si="41"/>
        <v>1.2140285855796483E-10</v>
      </c>
      <c r="R264">
        <f t="shared" si="42"/>
        <v>104673.83232037287</v>
      </c>
      <c r="S264" s="1">
        <f t="shared" si="43"/>
        <v>6.0287201109151258</v>
      </c>
      <c r="T264">
        <f t="shared" si="44"/>
        <v>0.16587268634174587</v>
      </c>
      <c r="U264">
        <f t="shared" si="45"/>
        <v>0.74522695102387482</v>
      </c>
      <c r="V264">
        <f t="shared" si="46"/>
        <v>78005.760912095793</v>
      </c>
      <c r="W264">
        <f t="shared" si="47"/>
        <v>130543.13428177136</v>
      </c>
    </row>
    <row r="265" spans="11:23" x14ac:dyDescent="0.2">
      <c r="K265" s="1">
        <v>1415950</v>
      </c>
      <c r="L265">
        <v>1.0738799999999999E-3</v>
      </c>
      <c r="M265">
        <v>7.99302E-4</v>
      </c>
      <c r="N265">
        <f t="shared" si="39"/>
        <v>1.3386941180135213E-3</v>
      </c>
      <c r="O265">
        <f t="shared" si="40"/>
        <v>1.3386941180135215</v>
      </c>
      <c r="P265" s="2">
        <v>-19.648399999999999</v>
      </c>
      <c r="Q265">
        <f t="shared" si="41"/>
        <v>1.2070575252482402E-10</v>
      </c>
      <c r="R265">
        <f t="shared" si="42"/>
        <v>104072.78584676234</v>
      </c>
      <c r="S265" s="1">
        <f t="shared" si="43"/>
        <v>6.1018922501284409</v>
      </c>
      <c r="T265">
        <f t="shared" si="44"/>
        <v>0.16388358873084832</v>
      </c>
      <c r="U265">
        <f t="shared" si="45"/>
        <v>0.74431221365515721</v>
      </c>
      <c r="V265">
        <f t="shared" si="46"/>
        <v>77462.645614862791</v>
      </c>
      <c r="W265">
        <f t="shared" si="47"/>
        <v>129736.68031655457</v>
      </c>
    </row>
    <row r="266" spans="11:23" x14ac:dyDescent="0.2">
      <c r="K266" s="1">
        <v>1443180</v>
      </c>
      <c r="L266">
        <v>1.0880600000000001E-3</v>
      </c>
      <c r="M266">
        <v>8.0903799999999999E-4</v>
      </c>
      <c r="N266">
        <f t="shared" si="39"/>
        <v>1.355882387614796E-3</v>
      </c>
      <c r="O266">
        <f t="shared" si="40"/>
        <v>1.3558823876147961</v>
      </c>
      <c r="P266" s="2">
        <v>-21.883199999999999</v>
      </c>
      <c r="Q266">
        <f t="shared" si="41"/>
        <v>1.1999205045840966E-10</v>
      </c>
      <c r="R266">
        <f t="shared" si="42"/>
        <v>103457.43023393805</v>
      </c>
      <c r="S266" s="1">
        <f t="shared" si="43"/>
        <v>6.1762171272678081</v>
      </c>
      <c r="T266">
        <f t="shared" si="44"/>
        <v>0.16191140618826869</v>
      </c>
      <c r="U266">
        <f t="shared" si="45"/>
        <v>0.74356009778872478</v>
      </c>
      <c r="V266">
        <f t="shared" si="46"/>
        <v>76926.816941717145</v>
      </c>
      <c r="W266">
        <f t="shared" si="47"/>
        <v>128923.13615249444</v>
      </c>
    </row>
    <row r="267" spans="11:23" x14ac:dyDescent="0.2">
      <c r="K267" s="1">
        <v>1470940</v>
      </c>
      <c r="L267">
        <v>1.1025E-3</v>
      </c>
      <c r="M267">
        <v>8.1899999999999996E-4</v>
      </c>
      <c r="N267">
        <f t="shared" si="39"/>
        <v>1.3734144494652733E-3</v>
      </c>
      <c r="O267">
        <f t="shared" si="40"/>
        <v>1.3734144494652734</v>
      </c>
      <c r="P267" s="2">
        <v>-24.030799999999999</v>
      </c>
      <c r="Q267">
        <f t="shared" si="41"/>
        <v>1.1928992668553077E-10</v>
      </c>
      <c r="R267">
        <f t="shared" si="42"/>
        <v>102852.05745323549</v>
      </c>
      <c r="S267" s="1">
        <f t="shared" si="43"/>
        <v>6.2522672942832536</v>
      </c>
      <c r="T267">
        <f t="shared" si="44"/>
        <v>0.15994197831470636</v>
      </c>
      <c r="U267">
        <f t="shared" si="45"/>
        <v>0.74285714285714288</v>
      </c>
      <c r="V267">
        <f t="shared" si="46"/>
        <v>76404.385536689224</v>
      </c>
      <c r="W267">
        <f t="shared" si="47"/>
        <v>128125.6252730214</v>
      </c>
    </row>
    <row r="268" spans="11:23" x14ac:dyDescent="0.2">
      <c r="K268" s="1">
        <v>1499230</v>
      </c>
      <c r="L268">
        <v>1.11702E-3</v>
      </c>
      <c r="M268">
        <v>8.29063E-4</v>
      </c>
      <c r="N268">
        <f t="shared" si="39"/>
        <v>1.3910712197328359E-3</v>
      </c>
      <c r="O268">
        <f t="shared" si="40"/>
        <v>1.3910712197328359</v>
      </c>
      <c r="P268" s="2">
        <v>-25.890599999999999</v>
      </c>
      <c r="Q268">
        <f t="shared" si="41"/>
        <v>1.1858037428046995E-10</v>
      </c>
      <c r="R268">
        <f t="shared" si="42"/>
        <v>102240.27968826308</v>
      </c>
      <c r="S268" s="1">
        <f t="shared" si="43"/>
        <v>6.3290884979247339</v>
      </c>
      <c r="T268">
        <f t="shared" si="44"/>
        <v>0.15800063474035692</v>
      </c>
      <c r="U268">
        <f t="shared" si="45"/>
        <v>0.7422096291919571</v>
      </c>
      <c r="V268">
        <f t="shared" si="46"/>
        <v>75883.720075907724</v>
      </c>
      <c r="W268">
        <f t="shared" si="47"/>
        <v>127324.05021555425</v>
      </c>
    </row>
    <row r="269" spans="11:23" x14ac:dyDescent="0.2">
      <c r="K269" s="1">
        <v>1528060</v>
      </c>
      <c r="L269">
        <v>1.1316900000000001E-3</v>
      </c>
      <c r="M269">
        <v>8.39392E-4</v>
      </c>
      <c r="N269">
        <f t="shared" si="39"/>
        <v>1.4090071631343824E-3</v>
      </c>
      <c r="O269">
        <f t="shared" si="40"/>
        <v>1.4090071631343823</v>
      </c>
      <c r="P269" s="2">
        <v>-27.920999999999999</v>
      </c>
      <c r="Q269">
        <f t="shared" si="41"/>
        <v>1.1787106366743914E-10</v>
      </c>
      <c r="R269">
        <f t="shared" si="42"/>
        <v>101628.71039695189</v>
      </c>
      <c r="S269" s="1">
        <f t="shared" si="43"/>
        <v>6.4079403524823064</v>
      </c>
      <c r="T269">
        <f t="shared" si="44"/>
        <v>0.15605638395379573</v>
      </c>
      <c r="U269">
        <f t="shared" si="45"/>
        <v>0.74171548745681226</v>
      </c>
      <c r="V269">
        <f t="shared" si="46"/>
        <v>75379.588471682378</v>
      </c>
      <c r="W269">
        <f t="shared" si="47"/>
        <v>126532.51414204852</v>
      </c>
    </row>
    <row r="270" spans="11:23" x14ac:dyDescent="0.2">
      <c r="K270" s="1">
        <v>1557450</v>
      </c>
      <c r="L270">
        <v>1.14652E-3</v>
      </c>
      <c r="M270">
        <v>8.4984000000000004E-4</v>
      </c>
      <c r="N270">
        <f t="shared" si="39"/>
        <v>1.4271426473902321E-3</v>
      </c>
      <c r="O270">
        <f t="shared" si="40"/>
        <v>1.427142647390232</v>
      </c>
      <c r="P270" s="2">
        <v>-29.841000000000001</v>
      </c>
      <c r="Q270">
        <f t="shared" si="41"/>
        <v>1.1716223657499109E-10</v>
      </c>
      <c r="R270">
        <f t="shared" si="42"/>
        <v>101017.55799823288</v>
      </c>
      <c r="S270" s="1">
        <f t="shared" si="43"/>
        <v>6.4877006561339199</v>
      </c>
      <c r="T270">
        <f t="shared" si="44"/>
        <v>0.15413781445889169</v>
      </c>
      <c r="U270">
        <f t="shared" si="45"/>
        <v>0.7412343439277117</v>
      </c>
      <c r="V270">
        <f t="shared" si="46"/>
        <v>74877.683327999708</v>
      </c>
      <c r="W270">
        <f t="shared" si="47"/>
        <v>125742.65181112791</v>
      </c>
    </row>
    <row r="271" spans="11:23" x14ac:dyDescent="0.2">
      <c r="K271" s="1">
        <v>1587400</v>
      </c>
      <c r="L271">
        <v>1.16149E-3</v>
      </c>
      <c r="M271">
        <v>8.6055500000000004E-4</v>
      </c>
      <c r="N271">
        <f t="shared" si="39"/>
        <v>1.4455496975631797E-3</v>
      </c>
      <c r="O271">
        <f t="shared" si="40"/>
        <v>1.4455496975631796</v>
      </c>
      <c r="P271" s="2">
        <v>-31.638999999999999</v>
      </c>
      <c r="Q271">
        <f t="shared" si="41"/>
        <v>1.1645261109474962E-10</v>
      </c>
      <c r="R271">
        <f t="shared" si="42"/>
        <v>100405.71722766655</v>
      </c>
      <c r="S271" s="1">
        <f t="shared" si="43"/>
        <v>6.5694992447276253</v>
      </c>
      <c r="T271">
        <f t="shared" si="44"/>
        <v>0.15221860338937607</v>
      </c>
      <c r="U271">
        <f t="shared" si="45"/>
        <v>0.74090607753833437</v>
      </c>
      <c r="V271">
        <f t="shared" si="46"/>
        <v>74391.206113573586</v>
      </c>
      <c r="W271">
        <f t="shared" si="47"/>
        <v>124961.43244631251</v>
      </c>
    </row>
    <row r="272" spans="11:23" x14ac:dyDescent="0.2">
      <c r="K272" s="1">
        <v>1617930</v>
      </c>
      <c r="L272">
        <v>1.17672E-3</v>
      </c>
      <c r="M272">
        <v>8.7144000000000002E-4</v>
      </c>
      <c r="N272">
        <f t="shared" si="39"/>
        <v>1.4642669264857415E-3</v>
      </c>
      <c r="O272">
        <f t="shared" si="40"/>
        <v>1.4642669264857415</v>
      </c>
      <c r="P272" s="2">
        <v>-33.379199999999997</v>
      </c>
      <c r="Q272">
        <f t="shared" si="41"/>
        <v>1.1575334200805665E-10</v>
      </c>
      <c r="R272">
        <f t="shared" si="42"/>
        <v>99802.805764157878</v>
      </c>
      <c r="S272" s="1">
        <f t="shared" si="43"/>
        <v>6.6525956177413894</v>
      </c>
      <c r="T272">
        <f t="shared" si="44"/>
        <v>0.1503172682453692</v>
      </c>
      <c r="U272">
        <f t="shared" si="45"/>
        <v>0.74056699979604312</v>
      </c>
      <c r="V272">
        <f t="shared" si="46"/>
        <v>73910.664435989645</v>
      </c>
      <c r="W272">
        <f t="shared" si="47"/>
        <v>124190.9270267667</v>
      </c>
    </row>
    <row r="273" spans="11:23" x14ac:dyDescent="0.2">
      <c r="K273" s="1">
        <v>1649050</v>
      </c>
      <c r="L273">
        <v>1.19209E-3</v>
      </c>
      <c r="M273">
        <v>8.8254900000000005E-4</v>
      </c>
      <c r="N273">
        <f t="shared" si="39"/>
        <v>1.483230024473952E-3</v>
      </c>
      <c r="O273">
        <f t="shared" si="40"/>
        <v>1.483230024473952</v>
      </c>
      <c r="P273" s="2">
        <v>-35.015700000000002</v>
      </c>
      <c r="Q273">
        <f t="shared" si="41"/>
        <v>1.1505231261054396E-10</v>
      </c>
      <c r="R273">
        <f t="shared" si="42"/>
        <v>99198.376556489253</v>
      </c>
      <c r="S273" s="1">
        <f t="shared" si="43"/>
        <v>6.7374020125792322</v>
      </c>
      <c r="T273">
        <f t="shared" si="44"/>
        <v>0.14842516420022517</v>
      </c>
      <c r="U273">
        <f t="shared" si="45"/>
        <v>0.74033755840582505</v>
      </c>
      <c r="V273">
        <f t="shared" si="46"/>
        <v>73440.283897652887</v>
      </c>
      <c r="W273">
        <f t="shared" si="47"/>
        <v>123425.25353593928</v>
      </c>
    </row>
    <row r="274" spans="11:23" x14ac:dyDescent="0.2">
      <c r="K274" s="1">
        <v>1680760</v>
      </c>
      <c r="L274">
        <v>1.20761E-3</v>
      </c>
      <c r="M274">
        <v>8.9392699999999998E-4</v>
      </c>
      <c r="N274">
        <f t="shared" si="39"/>
        <v>1.5024737579834798E-3</v>
      </c>
      <c r="O274">
        <f t="shared" si="40"/>
        <v>1.5024737579834799</v>
      </c>
      <c r="P274" s="2">
        <v>-36.5319</v>
      </c>
      <c r="Q274">
        <f t="shared" si="41"/>
        <v>1.1435130585402064E-10</v>
      </c>
      <c r="R274">
        <f t="shared" si="42"/>
        <v>98593.966869935335</v>
      </c>
      <c r="S274" s="1">
        <f t="shared" si="43"/>
        <v>6.8242619604111674</v>
      </c>
      <c r="T274">
        <f t="shared" si="44"/>
        <v>0.14653599258076389</v>
      </c>
      <c r="U274">
        <f t="shared" si="45"/>
        <v>0.74024478101373792</v>
      </c>
      <c r="V274">
        <f t="shared" si="46"/>
        <v>72983.669414911012</v>
      </c>
      <c r="W274">
        <f t="shared" si="47"/>
        <v>122667.78837337422</v>
      </c>
    </row>
    <row r="275" spans="11:23" x14ac:dyDescent="0.2">
      <c r="K275" s="1">
        <v>1713090</v>
      </c>
      <c r="L275">
        <v>1.2232199999999999E-3</v>
      </c>
      <c r="M275">
        <v>9.0550799999999996E-4</v>
      </c>
      <c r="N275">
        <f t="shared" si="39"/>
        <v>1.5219106105366371E-3</v>
      </c>
      <c r="O275">
        <f t="shared" si="40"/>
        <v>1.5219106105366371</v>
      </c>
      <c r="P275" s="2">
        <v>-38.014499999999998</v>
      </c>
      <c r="Q275">
        <f t="shared" si="41"/>
        <v>1.1364348019594313E-10</v>
      </c>
      <c r="R275">
        <f t="shared" si="42"/>
        <v>97983.677910303551</v>
      </c>
      <c r="S275" s="1">
        <f t="shared" si="43"/>
        <v>6.9126716155211723</v>
      </c>
      <c r="T275">
        <f t="shared" si="44"/>
        <v>0.14466186962428221</v>
      </c>
      <c r="U275">
        <f t="shared" si="45"/>
        <v>0.74026585569235315</v>
      </c>
      <c r="V275">
        <f t="shared" si="46"/>
        <v>72533.971172154779</v>
      </c>
      <c r="W275">
        <f t="shared" si="47"/>
        <v>121909.71294705392</v>
      </c>
    </row>
    <row r="276" spans="11:23" x14ac:dyDescent="0.2">
      <c r="K276" s="1">
        <v>1746040</v>
      </c>
      <c r="L276">
        <v>1.2390400000000001E-3</v>
      </c>
      <c r="M276">
        <v>9.1736499999999996E-4</v>
      </c>
      <c r="N276">
        <f t="shared" si="39"/>
        <v>1.5416804678093968E-3</v>
      </c>
      <c r="O276">
        <f t="shared" si="40"/>
        <v>1.5416804678093967</v>
      </c>
      <c r="P276" s="2">
        <v>-39.485300000000002</v>
      </c>
      <c r="Q276">
        <f t="shared" si="41"/>
        <v>1.1294090667371998E-10</v>
      </c>
      <c r="R276">
        <f t="shared" si="42"/>
        <v>97377.917354650694</v>
      </c>
      <c r="S276" s="1">
        <f t="shared" si="43"/>
        <v>7.0031882618072725</v>
      </c>
      <c r="T276">
        <f t="shared" si="44"/>
        <v>0.14279210591176308</v>
      </c>
      <c r="U276">
        <f t="shared" si="45"/>
        <v>0.74038368414256173</v>
      </c>
      <c r="V276">
        <f t="shared" si="46"/>
        <v>72097.02120516618</v>
      </c>
      <c r="W276">
        <f t="shared" si="47"/>
        <v>121162.86252390772</v>
      </c>
    </row>
    <row r="277" spans="11:23" x14ac:dyDescent="0.2">
      <c r="K277" s="1">
        <v>1779620</v>
      </c>
      <c r="L277">
        <v>1.2547700000000001E-3</v>
      </c>
      <c r="M277">
        <v>9.2932900000000001E-4</v>
      </c>
      <c r="N277">
        <f t="shared" si="39"/>
        <v>1.5614416873969391E-3</v>
      </c>
      <c r="O277">
        <f t="shared" si="40"/>
        <v>1.561441687396939</v>
      </c>
      <c r="P277" s="2">
        <v>-40.864600000000003</v>
      </c>
      <c r="Q277">
        <f t="shared" si="41"/>
        <v>1.1221656755004862E-10</v>
      </c>
      <c r="R277">
        <f t="shared" si="42"/>
        <v>96753.390445854224</v>
      </c>
      <c r="S277" s="1">
        <f t="shared" si="43"/>
        <v>7.0945217488754109</v>
      </c>
      <c r="T277">
        <f t="shared" si="44"/>
        <v>0.14095382823493566</v>
      </c>
      <c r="U277">
        <f t="shared" si="45"/>
        <v>0.74063692947711524</v>
      </c>
      <c r="V277">
        <f t="shared" si="46"/>
        <v>71659.134016317927</v>
      </c>
      <c r="W277">
        <f t="shared" si="47"/>
        <v>120400.37396427193</v>
      </c>
    </row>
    <row r="278" spans="11:23" x14ac:dyDescent="0.2">
      <c r="K278" s="1">
        <v>1813840</v>
      </c>
      <c r="L278">
        <v>1.27085E-3</v>
      </c>
      <c r="M278">
        <v>9.4169700000000002E-4</v>
      </c>
      <c r="N278">
        <f t="shared" si="39"/>
        <v>1.5817246796800636E-3</v>
      </c>
      <c r="O278">
        <f t="shared" si="40"/>
        <v>1.5817246796800637</v>
      </c>
      <c r="P278" s="2">
        <v>-42.171199999999999</v>
      </c>
      <c r="Q278">
        <f t="shared" si="41"/>
        <v>1.1151041956751158E-10</v>
      </c>
      <c r="R278">
        <f t="shared" si="42"/>
        <v>96144.547982048796</v>
      </c>
      <c r="S278" s="1">
        <f t="shared" si="43"/>
        <v>7.1889393824476882</v>
      </c>
      <c r="T278">
        <f t="shared" si="44"/>
        <v>0.13910257783527455</v>
      </c>
      <c r="U278">
        <f t="shared" si="45"/>
        <v>0.74099775740646023</v>
      </c>
      <c r="V278">
        <f t="shared" si="46"/>
        <v>71242.894441555967</v>
      </c>
      <c r="W278">
        <f t="shared" si="47"/>
        <v>119663.37833724722</v>
      </c>
    </row>
    <row r="279" spans="11:23" x14ac:dyDescent="0.2">
      <c r="K279" s="1">
        <v>1848730</v>
      </c>
      <c r="L279">
        <v>1.2872000000000001E-3</v>
      </c>
      <c r="M279">
        <v>9.5421600000000003E-4</v>
      </c>
      <c r="N279">
        <f t="shared" si="39"/>
        <v>1.6023145804291991E-3</v>
      </c>
      <c r="O279">
        <f t="shared" si="40"/>
        <v>1.6023145804291992</v>
      </c>
      <c r="P279" s="2">
        <v>-43.424799999999998</v>
      </c>
      <c r="Q279">
        <f t="shared" si="41"/>
        <v>1.1081350048297355E-10</v>
      </c>
      <c r="R279">
        <f t="shared" si="42"/>
        <v>95543.662695966588</v>
      </c>
      <c r="S279" s="1">
        <f t="shared" si="43"/>
        <v>7.2845097539460184</v>
      </c>
      <c r="T279">
        <f t="shared" si="44"/>
        <v>0.1372775977763363</v>
      </c>
      <c r="U279">
        <f t="shared" si="45"/>
        <v>0.74131137352392784</v>
      </c>
      <c r="V279">
        <f t="shared" si="46"/>
        <v>70827.603824653852</v>
      </c>
      <c r="W279">
        <f t="shared" si="47"/>
        <v>118933.34664803963</v>
      </c>
    </row>
    <row r="280" spans="11:23" x14ac:dyDescent="0.2">
      <c r="K280" s="1">
        <v>1884280</v>
      </c>
      <c r="L280">
        <v>1.3036199999999999E-3</v>
      </c>
      <c r="M280">
        <v>9.6698900000000002E-4</v>
      </c>
      <c r="N280">
        <f t="shared" si="39"/>
        <v>1.6231120819342698E-3</v>
      </c>
      <c r="O280">
        <f t="shared" si="40"/>
        <v>1.6231120819342699</v>
      </c>
      <c r="P280" s="2">
        <v>-44.553199999999997</v>
      </c>
      <c r="Q280">
        <f t="shared" si="41"/>
        <v>1.1010973258404091E-10</v>
      </c>
      <c r="R280">
        <f t="shared" si="42"/>
        <v>94936.872345884636</v>
      </c>
      <c r="S280" s="1">
        <f t="shared" si="43"/>
        <v>7.3820191680484353</v>
      </c>
      <c r="T280">
        <f t="shared" si="44"/>
        <v>0.1354642919823747</v>
      </c>
      <c r="U280">
        <f t="shared" si="45"/>
        <v>0.74177214218867471</v>
      </c>
      <c r="V280">
        <f t="shared" si="46"/>
        <v>70421.5271726996</v>
      </c>
      <c r="W280">
        <f t="shared" si="47"/>
        <v>118204.06600516778</v>
      </c>
    </row>
    <row r="281" spans="11:23" x14ac:dyDescent="0.2">
      <c r="K281" s="1">
        <v>1920520</v>
      </c>
      <c r="L281">
        <v>1.3201300000000001E-3</v>
      </c>
      <c r="M281">
        <v>9.8000299999999991E-4</v>
      </c>
      <c r="N281">
        <f t="shared" si="39"/>
        <v>1.64412563294567E-3</v>
      </c>
      <c r="O281">
        <f t="shared" si="40"/>
        <v>1.6441256329456699</v>
      </c>
      <c r="P281" s="2">
        <v>-45.714199999999998</v>
      </c>
      <c r="Q281">
        <f t="shared" si="41"/>
        <v>1.0940017027883271E-10</v>
      </c>
      <c r="R281">
        <f t="shared" si="42"/>
        <v>94325.086044981697</v>
      </c>
      <c r="S281" s="1">
        <f t="shared" si="43"/>
        <v>7.4813683824169361</v>
      </c>
      <c r="T281">
        <f t="shared" si="44"/>
        <v>0.13366538698324856</v>
      </c>
      <c r="U281">
        <f t="shared" si="45"/>
        <v>0.74235340458894183</v>
      </c>
      <c r="V281">
        <f t="shared" si="46"/>
        <v>70022.548763637053</v>
      </c>
      <c r="W281">
        <f t="shared" si="47"/>
        <v>117475.01518514109</v>
      </c>
    </row>
    <row r="282" spans="11:23" x14ac:dyDescent="0.2">
      <c r="K282" s="1">
        <v>1957460</v>
      </c>
      <c r="L282">
        <v>1.33686E-3</v>
      </c>
      <c r="M282">
        <v>9.9324900000000008E-4</v>
      </c>
      <c r="N282">
        <f t="shared" si="39"/>
        <v>1.6654543631096591E-3</v>
      </c>
      <c r="O282">
        <f t="shared" si="40"/>
        <v>1.6654543631096592</v>
      </c>
      <c r="P282" s="2">
        <v>-46.793799999999997</v>
      </c>
      <c r="Q282">
        <f t="shared" si="41"/>
        <v>1.0869590041269359E-10</v>
      </c>
      <c r="R282">
        <f t="shared" si="42"/>
        <v>93717.86289758487</v>
      </c>
      <c r="S282" s="1">
        <f t="shared" si="43"/>
        <v>7.5824886908175184</v>
      </c>
      <c r="T282">
        <f t="shared" si="44"/>
        <v>0.13188282116543235</v>
      </c>
      <c r="U282">
        <f t="shared" si="45"/>
        <v>0.74297159014406911</v>
      </c>
      <c r="V282">
        <f t="shared" si="46"/>
        <v>69629.709621922491</v>
      </c>
      <c r="W282">
        <f t="shared" si="47"/>
        <v>116753.30525567044</v>
      </c>
    </row>
    <row r="283" spans="11:23" x14ac:dyDescent="0.2">
      <c r="K283" s="1">
        <v>1995110</v>
      </c>
      <c r="L283">
        <v>1.35392E-3</v>
      </c>
      <c r="M283">
        <v>1.0068E-3</v>
      </c>
      <c r="N283">
        <f t="shared" si="39"/>
        <v>1.6872301580993627E-3</v>
      </c>
      <c r="O283">
        <f t="shared" si="40"/>
        <v>1.6872301580993627</v>
      </c>
      <c r="P283" s="2">
        <v>-47.819000000000003</v>
      </c>
      <c r="Q283">
        <f t="shared" si="41"/>
        <v>1.0800560397721376E-10</v>
      </c>
      <c r="R283">
        <f t="shared" si="42"/>
        <v>93122.687675213427</v>
      </c>
      <c r="S283" s="1">
        <f t="shared" si="43"/>
        <v>7.6859373771482051</v>
      </c>
      <c r="T283">
        <f t="shared" si="44"/>
        <v>0.13010774755636126</v>
      </c>
      <c r="U283">
        <f t="shared" si="45"/>
        <v>0.7436185298983693</v>
      </c>
      <c r="V283">
        <f t="shared" si="46"/>
        <v>69247.756109227208</v>
      </c>
      <c r="W283">
        <f t="shared" si="47"/>
        <v>116047.777600514</v>
      </c>
    </row>
    <row r="284" spans="11:23" x14ac:dyDescent="0.2">
      <c r="K284" s="1">
        <v>2033480</v>
      </c>
      <c r="L284">
        <v>1.37122E-3</v>
      </c>
      <c r="M284">
        <v>1.02049E-3</v>
      </c>
      <c r="N284">
        <f t="shared" si="39"/>
        <v>1.7092817580785212E-3</v>
      </c>
      <c r="O284">
        <f t="shared" si="40"/>
        <v>1.7092817580785211</v>
      </c>
      <c r="P284" s="2">
        <v>-48.795999999999999</v>
      </c>
      <c r="Q284">
        <f t="shared" si="41"/>
        <v>1.0732165601160017E-10</v>
      </c>
      <c r="R284">
        <f t="shared" si="42"/>
        <v>92532.986118603745</v>
      </c>
      <c r="S284" s="1">
        <f t="shared" si="43"/>
        <v>7.7904471930929384</v>
      </c>
      <c r="T284">
        <f t="shared" si="44"/>
        <v>0.1283623359756044</v>
      </c>
      <c r="U284">
        <f t="shared" si="45"/>
        <v>0.74422047519726953</v>
      </c>
      <c r="V284">
        <f t="shared" si="46"/>
        <v>68864.942900609618</v>
      </c>
      <c r="W284">
        <f t="shared" si="47"/>
        <v>115346.14809663102</v>
      </c>
    </row>
    <row r="285" spans="11:23" x14ac:dyDescent="0.2">
      <c r="K285" s="1">
        <v>2072580</v>
      </c>
      <c r="L285">
        <v>1.38904E-3</v>
      </c>
      <c r="M285">
        <v>1.0345300000000001E-3</v>
      </c>
      <c r="N285">
        <f t="shared" si="39"/>
        <v>1.7319597115695274E-3</v>
      </c>
      <c r="O285">
        <f t="shared" si="40"/>
        <v>1.7319597115695273</v>
      </c>
      <c r="P285" s="2">
        <v>-49.7226</v>
      </c>
      <c r="Q285">
        <f t="shared" si="41"/>
        <v>1.0666540358025568E-10</v>
      </c>
      <c r="R285">
        <f t="shared" si="42"/>
        <v>91967.163717267191</v>
      </c>
      <c r="S285" s="1">
        <f t="shared" si="43"/>
        <v>7.8976289181377961</v>
      </c>
      <c r="T285">
        <f t="shared" si="44"/>
        <v>0.126620281905546</v>
      </c>
      <c r="U285">
        <f t="shared" si="45"/>
        <v>0.74478056787421532</v>
      </c>
      <c r="V285">
        <f t="shared" si="46"/>
        <v>68495.356419127187</v>
      </c>
      <c r="W285">
        <f t="shared" si="47"/>
        <v>114671.58782009559</v>
      </c>
    </row>
    <row r="286" spans="11:23" x14ac:dyDescent="0.2">
      <c r="K286" s="1">
        <v>2112450</v>
      </c>
      <c r="L286">
        <v>1.4065200000000001E-3</v>
      </c>
      <c r="M286">
        <v>1.0491000000000001E-3</v>
      </c>
      <c r="N286">
        <f t="shared" si="39"/>
        <v>1.7546821137744582E-3</v>
      </c>
      <c r="O286">
        <f t="shared" si="40"/>
        <v>1.7546821137744582</v>
      </c>
      <c r="P286" s="2">
        <v>-50.608199999999997</v>
      </c>
      <c r="Q286">
        <f t="shared" si="41"/>
        <v>1.0596918770035393E-10</v>
      </c>
      <c r="R286">
        <f t="shared" si="42"/>
        <v>91366.884735888671</v>
      </c>
      <c r="S286" s="1">
        <f t="shared" si="43"/>
        <v>8.0088566769628358</v>
      </c>
      <c r="T286">
        <f t="shared" si="44"/>
        <v>0.12486176745757743</v>
      </c>
      <c r="U286">
        <f t="shared" si="45"/>
        <v>0.74588345704291448</v>
      </c>
      <c r="V286">
        <f t="shared" si="46"/>
        <v>68149.047846046131</v>
      </c>
      <c r="W286">
        <f t="shared" si="47"/>
        <v>113983.33364428263</v>
      </c>
    </row>
    <row r="287" spans="11:23" x14ac:dyDescent="0.2">
      <c r="K287" s="1">
        <v>2153070</v>
      </c>
      <c r="L287">
        <v>1.4241099999999999E-3</v>
      </c>
      <c r="M287">
        <v>1.0641699999999999E-3</v>
      </c>
      <c r="N287">
        <f t="shared" si="39"/>
        <v>1.7777927553570465E-3</v>
      </c>
      <c r="O287">
        <f t="shared" si="40"/>
        <v>1.7777927553570465</v>
      </c>
      <c r="P287" s="2">
        <v>-51.4465</v>
      </c>
      <c r="Q287">
        <f t="shared" si="41"/>
        <v>1.0527021694910014E-10</v>
      </c>
      <c r="R287">
        <f t="shared" si="42"/>
        <v>90764.230497902565</v>
      </c>
      <c r="S287" s="1">
        <f t="shared" si="43"/>
        <v>8.123901448788045</v>
      </c>
      <c r="T287">
        <f t="shared" si="44"/>
        <v>0.12309356610292015</v>
      </c>
      <c r="U287">
        <f t="shared" si="45"/>
        <v>0.7472526700886869</v>
      </c>
      <c r="V287">
        <f t="shared" si="46"/>
        <v>67823.813588102712</v>
      </c>
      <c r="W287">
        <f t="shared" si="47"/>
        <v>113305.84816111696</v>
      </c>
    </row>
    <row r="288" spans="11:23" x14ac:dyDescent="0.2">
      <c r="K288" s="1">
        <v>2194480</v>
      </c>
      <c r="L288">
        <v>1.44162E-3</v>
      </c>
      <c r="M288">
        <v>1.07927E-3</v>
      </c>
      <c r="N288">
        <f t="shared" si="39"/>
        <v>1.8008586722172287E-3</v>
      </c>
      <c r="O288">
        <f t="shared" si="40"/>
        <v>1.8008586722172288</v>
      </c>
      <c r="P288" s="2">
        <v>-52.245600000000003</v>
      </c>
      <c r="Q288">
        <f t="shared" si="41"/>
        <v>1.0455367515773128E-10</v>
      </c>
      <c r="R288">
        <f t="shared" si="42"/>
        <v>90146.426467493569</v>
      </c>
      <c r="S288" s="1">
        <f t="shared" si="43"/>
        <v>8.2391752413932693</v>
      </c>
      <c r="T288">
        <f t="shared" si="44"/>
        <v>0.12137137161205677</v>
      </c>
      <c r="U288">
        <f t="shared" si="45"/>
        <v>0.74865082337925393</v>
      </c>
      <c r="V288">
        <f t="shared" si="46"/>
        <v>67488.196399586435</v>
      </c>
      <c r="W288">
        <f t="shared" si="47"/>
        <v>112610.10104838897</v>
      </c>
    </row>
    <row r="289" spans="11:23" x14ac:dyDescent="0.2">
      <c r="K289" s="1">
        <v>2236690</v>
      </c>
      <c r="L289">
        <v>1.4593500000000001E-3</v>
      </c>
      <c r="M289">
        <v>1.0946199999999999E-3</v>
      </c>
      <c r="N289">
        <f t="shared" si="39"/>
        <v>1.8242520020271323E-3</v>
      </c>
      <c r="O289">
        <f t="shared" si="40"/>
        <v>1.8242520020271322</v>
      </c>
      <c r="P289" s="2">
        <v>-52.990099999999998</v>
      </c>
      <c r="Q289">
        <f t="shared" si="41"/>
        <v>1.0384218027583505E-10</v>
      </c>
      <c r="R289">
        <f t="shared" si="42"/>
        <v>89532.973894390845</v>
      </c>
      <c r="S289" s="1">
        <f t="shared" si="43"/>
        <v>8.3563575404985766</v>
      </c>
      <c r="T289">
        <f t="shared" si="44"/>
        <v>0.11966936493006206</v>
      </c>
      <c r="U289">
        <f t="shared" si="45"/>
        <v>0.75007366293212707</v>
      </c>
      <c r="V289">
        <f t="shared" si="46"/>
        <v>67156.325682172246</v>
      </c>
      <c r="W289">
        <f t="shared" si="47"/>
        <v>111920.17464918316</v>
      </c>
    </row>
    <row r="290" spans="11:23" x14ac:dyDescent="0.2">
      <c r="K290" s="1">
        <v>2279700</v>
      </c>
      <c r="L290">
        <v>1.47719E-3</v>
      </c>
      <c r="M290">
        <v>1.1102099999999999E-3</v>
      </c>
      <c r="N290">
        <f t="shared" si="39"/>
        <v>1.8478789300709069E-3</v>
      </c>
      <c r="O290">
        <f t="shared" si="40"/>
        <v>1.8478789300709069</v>
      </c>
      <c r="P290" s="2">
        <v>-53.698799999999999</v>
      </c>
      <c r="Q290">
        <f t="shared" si="41"/>
        <v>1.031285214659459E-10</v>
      </c>
      <c r="R290">
        <f t="shared" si="42"/>
        <v>88917.655577445068</v>
      </c>
      <c r="S290" s="1">
        <f t="shared" si="43"/>
        <v>8.475372005843969</v>
      </c>
      <c r="T290">
        <f t="shared" si="44"/>
        <v>0.11798892123088832</v>
      </c>
      <c r="U290">
        <f t="shared" si="45"/>
        <v>0.75156885708676613</v>
      </c>
      <c r="V290">
        <f t="shared" si="46"/>
        <v>66827.740777175102</v>
      </c>
      <c r="W290">
        <f t="shared" si="47"/>
        <v>111230.82491274827</v>
      </c>
    </row>
    <row r="291" spans="11:23" x14ac:dyDescent="0.2">
      <c r="K291" s="1">
        <v>2323550</v>
      </c>
      <c r="L291">
        <v>1.49519E-3</v>
      </c>
      <c r="M291">
        <v>1.1260899999999999E-3</v>
      </c>
      <c r="N291">
        <f t="shared" si="39"/>
        <v>1.8718097724394966E-3</v>
      </c>
      <c r="O291">
        <f t="shared" si="40"/>
        <v>1.8718097724394966</v>
      </c>
      <c r="P291" s="2">
        <v>-54.343600000000002</v>
      </c>
      <c r="Q291">
        <f t="shared" si="41"/>
        <v>1.0241521781823976E-10</v>
      </c>
      <c r="R291">
        <f t="shared" si="42"/>
        <v>88302.643482175044</v>
      </c>
      <c r="S291" s="1">
        <f t="shared" si="43"/>
        <v>8.5966003387294609</v>
      </c>
      <c r="T291">
        <f t="shared" si="44"/>
        <v>0.11632505416063062</v>
      </c>
      <c r="U291">
        <f t="shared" si="45"/>
        <v>0.75314174118339483</v>
      </c>
      <c r="V291">
        <f t="shared" si="46"/>
        <v>66504.406663261863</v>
      </c>
      <c r="W291">
        <f t="shared" si="47"/>
        <v>110544.98157570347</v>
      </c>
    </row>
    <row r="292" spans="11:23" x14ac:dyDescent="0.2">
      <c r="K292" s="1">
        <v>2368240</v>
      </c>
      <c r="L292">
        <v>1.51351E-3</v>
      </c>
      <c r="M292">
        <v>1.14237E-3</v>
      </c>
      <c r="N292">
        <f t="shared" si="39"/>
        <v>1.8962388396507439E-3</v>
      </c>
      <c r="O292">
        <f t="shared" si="40"/>
        <v>1.8962388396507439</v>
      </c>
      <c r="P292" s="2">
        <v>-54.9649</v>
      </c>
      <c r="Q292">
        <f t="shared" si="41"/>
        <v>1.0171376123999871E-10</v>
      </c>
      <c r="R292">
        <f t="shared" si="42"/>
        <v>87697.84595827022</v>
      </c>
      <c r="S292" s="1">
        <f t="shared" si="43"/>
        <v>8.7208822820150917</v>
      </c>
      <c r="T292">
        <f t="shared" si="44"/>
        <v>0.11466729714518459</v>
      </c>
      <c r="U292">
        <f t="shared" si="45"/>
        <v>0.75478193074376776</v>
      </c>
      <c r="V292">
        <f t="shared" si="46"/>
        <v>66192.749494452728</v>
      </c>
      <c r="W292">
        <f t="shared" si="47"/>
        <v>109874.43866230155</v>
      </c>
    </row>
    <row r="293" spans="11:23" x14ac:dyDescent="0.2">
      <c r="K293" s="1">
        <v>2413780</v>
      </c>
      <c r="L293">
        <v>1.53169E-3</v>
      </c>
      <c r="M293">
        <v>1.15898E-3</v>
      </c>
      <c r="N293">
        <f t="shared" si="39"/>
        <v>1.9207573757505135E-3</v>
      </c>
      <c r="O293">
        <f t="shared" si="40"/>
        <v>1.9207573757505136</v>
      </c>
      <c r="P293" s="2">
        <v>-55.519500000000001</v>
      </c>
      <c r="Q293">
        <f t="shared" si="41"/>
        <v>1.0099347694670815E-10</v>
      </c>
      <c r="R293">
        <f t="shared" si="42"/>
        <v>87076.815133836237</v>
      </c>
      <c r="S293" s="1">
        <f t="shared" si="43"/>
        <v>8.8476834538808369</v>
      </c>
      <c r="T293">
        <f t="shared" si="44"/>
        <v>0.1130239350461134</v>
      </c>
      <c r="U293">
        <f t="shared" si="45"/>
        <v>0.75666747187746874</v>
      </c>
      <c r="V293">
        <f t="shared" si="46"/>
        <v>65888.193566461574</v>
      </c>
      <c r="W293">
        <f t="shared" si="47"/>
        <v>109195.35606106973</v>
      </c>
    </row>
    <row r="294" spans="11:23" x14ac:dyDescent="0.2">
      <c r="K294" s="1">
        <v>2460210</v>
      </c>
      <c r="L294">
        <v>1.5499800000000001E-3</v>
      </c>
      <c r="M294">
        <v>1.17585E-3</v>
      </c>
      <c r="N294">
        <f t="shared" si="39"/>
        <v>1.9455233801987577E-3</v>
      </c>
      <c r="O294">
        <f t="shared" si="40"/>
        <v>1.9455233801987577</v>
      </c>
      <c r="P294" s="2">
        <v>-56.1081</v>
      </c>
      <c r="Q294">
        <f t="shared" si="41"/>
        <v>1.0027069993763782E-10</v>
      </c>
      <c r="R294">
        <f t="shared" si="42"/>
        <v>86453.635083950299</v>
      </c>
      <c r="S294" s="1">
        <f t="shared" si="43"/>
        <v>8.97646947250667</v>
      </c>
      <c r="T294">
        <f t="shared" si="44"/>
        <v>0.11140237295551689</v>
      </c>
      <c r="U294">
        <f t="shared" si="45"/>
        <v>0.75862269190570186</v>
      </c>
      <c r="V294">
        <f t="shared" si="46"/>
        <v>65585.689372419612</v>
      </c>
      <c r="W294">
        <f t="shared" si="47"/>
        <v>108515.96043755203</v>
      </c>
    </row>
    <row r="295" spans="11:23" x14ac:dyDescent="0.2">
      <c r="K295" s="1">
        <v>2507520</v>
      </c>
      <c r="L295">
        <v>1.56835E-3</v>
      </c>
      <c r="M295">
        <v>1.1928500000000001E-3</v>
      </c>
      <c r="N295">
        <f t="shared" si="39"/>
        <v>1.9704346842765431E-3</v>
      </c>
      <c r="O295">
        <f t="shared" si="40"/>
        <v>1.970434684276543</v>
      </c>
      <c r="P295" s="2">
        <v>-56.643300000000004</v>
      </c>
      <c r="Q295">
        <f t="shared" si="41"/>
        <v>9.9544831147178905E-11</v>
      </c>
      <c r="R295">
        <f t="shared" si="42"/>
        <v>85827.789292824949</v>
      </c>
      <c r="S295" s="1">
        <f t="shared" si="43"/>
        <v>9.1062479145125508</v>
      </c>
      <c r="T295">
        <f t="shared" si="44"/>
        <v>0.10981471286393471</v>
      </c>
      <c r="U295">
        <f t="shared" si="45"/>
        <v>0.7605764019510951</v>
      </c>
      <c r="V295">
        <f t="shared" si="46"/>
        <v>65278.591167753526</v>
      </c>
      <c r="W295">
        <f t="shared" si="47"/>
        <v>107831.8314772603</v>
      </c>
    </row>
    <row r="296" spans="11:23" x14ac:dyDescent="0.2">
      <c r="K296" s="1">
        <v>2555750</v>
      </c>
      <c r="L296">
        <v>1.5869199999999999E-3</v>
      </c>
      <c r="M296">
        <v>1.21039E-3</v>
      </c>
      <c r="N296">
        <f t="shared" si="39"/>
        <v>1.9958354237010626E-3</v>
      </c>
      <c r="O296">
        <f t="shared" si="40"/>
        <v>1.9958354237010625</v>
      </c>
      <c r="P296" s="2">
        <v>-57.144500000000001</v>
      </c>
      <c r="Q296">
        <f t="shared" si="41"/>
        <v>9.8822718298499672E-11</v>
      </c>
      <c r="R296">
        <f t="shared" si="42"/>
        <v>85205.181883601981</v>
      </c>
      <c r="S296" s="1">
        <f t="shared" si="43"/>
        <v>9.2401487305586159</v>
      </c>
      <c r="T296">
        <f t="shared" si="44"/>
        <v>0.10822336622059379</v>
      </c>
      <c r="U296">
        <f t="shared" si="45"/>
        <v>0.76272906006603991</v>
      </c>
      <c r="V296">
        <f t="shared" si="46"/>
        <v>64988.468290835714</v>
      </c>
      <c r="W296">
        <f t="shared" si="47"/>
        <v>107160.73922200545</v>
      </c>
    </row>
    <row r="297" spans="11:23" x14ac:dyDescent="0.2">
      <c r="K297" s="1">
        <v>2604900</v>
      </c>
      <c r="L297">
        <v>1.6055399999999999E-3</v>
      </c>
      <c r="M297">
        <v>1.22825E-3</v>
      </c>
      <c r="N297">
        <f t="shared" si="39"/>
        <v>2.0214739063613954E-3</v>
      </c>
      <c r="O297">
        <f t="shared" si="40"/>
        <v>2.0214739063613956</v>
      </c>
      <c r="P297" s="2">
        <v>-57.610999999999997</v>
      </c>
      <c r="Q297">
        <f t="shared" si="41"/>
        <v>9.809575313131469E-11</v>
      </c>
      <c r="R297">
        <f t="shared" si="42"/>
        <v>84578.390793865488</v>
      </c>
      <c r="S297" s="1">
        <f t="shared" si="43"/>
        <v>9.376492434924792</v>
      </c>
      <c r="T297">
        <f t="shared" si="44"/>
        <v>0.10664968877650685</v>
      </c>
      <c r="U297">
        <f t="shared" si="45"/>
        <v>0.76500741183651599</v>
      </c>
      <c r="V297">
        <f t="shared" si="46"/>
        <v>64703.095838512447</v>
      </c>
      <c r="W297">
        <f t="shared" si="47"/>
        <v>106489.41168194872</v>
      </c>
    </row>
    <row r="298" spans="11:23" x14ac:dyDescent="0.2">
      <c r="K298" s="1">
        <v>2655000</v>
      </c>
      <c r="L298">
        <v>1.6242400000000001E-3</v>
      </c>
      <c r="M298">
        <v>1.24636E-3</v>
      </c>
      <c r="N298">
        <f t="shared" si="39"/>
        <v>2.0473321243022588E-3</v>
      </c>
      <c r="O298">
        <f t="shared" si="40"/>
        <v>2.0473321243022586</v>
      </c>
      <c r="P298" s="2">
        <v>-58.06</v>
      </c>
      <c r="Q298">
        <f t="shared" si="41"/>
        <v>9.7365659046169529E-11</v>
      </c>
      <c r="R298">
        <f t="shared" si="42"/>
        <v>83948.901943649558</v>
      </c>
      <c r="S298" s="1">
        <f t="shared" si="43"/>
        <v>9.5147446457910565</v>
      </c>
      <c r="T298">
        <f t="shared" si="44"/>
        <v>0.10510003549515752</v>
      </c>
      <c r="U298">
        <f t="shared" si="45"/>
        <v>0.76734965276067568</v>
      </c>
      <c r="V298">
        <f t="shared" si="46"/>
        <v>64418.160756099503</v>
      </c>
      <c r="W298">
        <f t="shared" si="47"/>
        <v>105816.43337753908</v>
      </c>
    </row>
    <row r="299" spans="11:23" x14ac:dyDescent="0.2">
      <c r="K299" s="1">
        <v>2706060</v>
      </c>
      <c r="L299">
        <v>1.6432300000000001E-3</v>
      </c>
      <c r="M299">
        <v>1.26498E-3</v>
      </c>
      <c r="N299">
        <f t="shared" si="39"/>
        <v>2.0737355745851496E-3</v>
      </c>
      <c r="O299">
        <f t="shared" si="40"/>
        <v>2.0737355745851498</v>
      </c>
      <c r="P299" s="2">
        <v>-58.473399999999998</v>
      </c>
      <c r="Q299">
        <f t="shared" si="41"/>
        <v>9.6645372658734536E-11</v>
      </c>
      <c r="R299">
        <f t="shared" si="42"/>
        <v>83327.869313639283</v>
      </c>
      <c r="S299" s="1">
        <f t="shared" si="43"/>
        <v>9.6568902099174974</v>
      </c>
      <c r="T299">
        <f t="shared" si="44"/>
        <v>0.10355300498011392</v>
      </c>
      <c r="U299">
        <f t="shared" si="45"/>
        <v>0.76981311198067215</v>
      </c>
      <c r="V299">
        <f t="shared" si="46"/>
        <v>64146.886391051412</v>
      </c>
      <c r="W299">
        <f t="shared" si="47"/>
        <v>105158.72212050413</v>
      </c>
    </row>
    <row r="300" spans="11:23" x14ac:dyDescent="0.2">
      <c r="K300" s="1">
        <v>2758110</v>
      </c>
      <c r="L300">
        <v>1.6621400000000001E-3</v>
      </c>
      <c r="M300">
        <v>1.28374E-3</v>
      </c>
      <c r="N300">
        <f t="shared" si="39"/>
        <v>2.1001661284765073E-3</v>
      </c>
      <c r="O300">
        <f t="shared" si="40"/>
        <v>2.1001661284765074</v>
      </c>
      <c r="P300" s="2">
        <v>-58.879899999999999</v>
      </c>
      <c r="Q300">
        <f t="shared" si="41"/>
        <v>9.5912707292589112E-11</v>
      </c>
      <c r="R300">
        <f t="shared" si="42"/>
        <v>82696.163498852111</v>
      </c>
      <c r="S300" s="1">
        <f t="shared" si="43"/>
        <v>9.8001045376839855</v>
      </c>
      <c r="T300">
        <f t="shared" si="44"/>
        <v>0.10203972785746686</v>
      </c>
      <c r="U300">
        <f t="shared" si="45"/>
        <v>0.77234168000288794</v>
      </c>
      <c r="V300">
        <f t="shared" si="46"/>
        <v>63869.693846496943</v>
      </c>
      <c r="W300">
        <f t="shared" si="47"/>
        <v>104489.20159267238</v>
      </c>
    </row>
    <row r="301" spans="11:23" x14ac:dyDescent="0.2">
      <c r="K301" s="1">
        <v>2811150</v>
      </c>
      <c r="L301">
        <v>1.6810900000000001E-3</v>
      </c>
      <c r="M301">
        <v>1.3027900000000001E-3</v>
      </c>
      <c r="N301">
        <f t="shared" si="39"/>
        <v>2.1268110805146754E-3</v>
      </c>
      <c r="O301">
        <f t="shared" si="40"/>
        <v>2.1268110805146754</v>
      </c>
      <c r="P301" s="2">
        <v>-59.256700000000002</v>
      </c>
      <c r="Q301">
        <f t="shared" si="41"/>
        <v>9.5175918496826697E-11</v>
      </c>
      <c r="R301">
        <f t="shared" si="42"/>
        <v>82060.902453278453</v>
      </c>
      <c r="S301" s="1">
        <f t="shared" si="43"/>
        <v>9.9455327329905732</v>
      </c>
      <c r="T301">
        <f t="shared" si="44"/>
        <v>0.10054765560047631</v>
      </c>
      <c r="U301">
        <f t="shared" si="45"/>
        <v>0.77496743184481487</v>
      </c>
      <c r="V301">
        <f t="shared" si="46"/>
        <v>63594.526829085073</v>
      </c>
      <c r="W301">
        <f t="shared" si="47"/>
        <v>103818.37772794228</v>
      </c>
    </row>
    <row r="302" spans="11:23" x14ac:dyDescent="0.2">
      <c r="K302" s="1">
        <v>2865220</v>
      </c>
      <c r="L302">
        <v>1.70021E-3</v>
      </c>
      <c r="M302">
        <v>1.32204E-3</v>
      </c>
      <c r="N302">
        <f t="shared" si="39"/>
        <v>2.1537185994692991E-3</v>
      </c>
      <c r="O302">
        <f t="shared" si="40"/>
        <v>2.1537185994692991</v>
      </c>
      <c r="P302" s="2">
        <v>-59.605200000000004</v>
      </c>
      <c r="Q302">
        <f t="shared" si="41"/>
        <v>9.4441901771686427E-11</v>
      </c>
      <c r="R302">
        <f t="shared" si="42"/>
        <v>81428.031493563802</v>
      </c>
      <c r="S302" s="1">
        <f t="shared" si="43"/>
        <v>10.092487733497231</v>
      </c>
      <c r="T302">
        <f t="shared" si="44"/>
        <v>9.908359825704556E-2</v>
      </c>
      <c r="U302">
        <f t="shared" si="45"/>
        <v>0.77757453491039341</v>
      </c>
      <c r="V302">
        <f t="shared" si="46"/>
        <v>63316.363717276741</v>
      </c>
      <c r="W302">
        <f t="shared" si="47"/>
        <v>103147.88522938945</v>
      </c>
    </row>
    <row r="303" spans="11:23" x14ac:dyDescent="0.2">
      <c r="K303" s="1">
        <v>2920320</v>
      </c>
      <c r="L303">
        <v>1.7194199999999999E-3</v>
      </c>
      <c r="M303">
        <v>1.34136E-3</v>
      </c>
      <c r="N303">
        <f t="shared" si="39"/>
        <v>2.1807456949401506E-3</v>
      </c>
      <c r="O303">
        <f t="shared" si="40"/>
        <v>2.1807456949401507</v>
      </c>
      <c r="P303" s="2">
        <v>-59.975999999999999</v>
      </c>
      <c r="Q303">
        <f t="shared" si="41"/>
        <v>9.3706919875584408E-11</v>
      </c>
      <c r="R303">
        <f t="shared" si="42"/>
        <v>80794.328361158885</v>
      </c>
      <c r="S303" s="1">
        <f t="shared" si="43"/>
        <v>10.239977115823914</v>
      </c>
      <c r="T303">
        <f t="shared" si="44"/>
        <v>9.7656468240997579E-2</v>
      </c>
      <c r="U303">
        <f t="shared" si="45"/>
        <v>0.78012353002756751</v>
      </c>
      <c r="V303">
        <f t="shared" si="46"/>
        <v>63029.556647313686</v>
      </c>
      <c r="W303">
        <f t="shared" si="47"/>
        <v>102471.69612379649</v>
      </c>
    </row>
    <row r="304" spans="11:23" x14ac:dyDescent="0.2">
      <c r="K304" s="1">
        <v>2976490</v>
      </c>
      <c r="L304">
        <v>1.73938E-3</v>
      </c>
      <c r="M304">
        <v>1.3619000000000001E-3</v>
      </c>
      <c r="N304">
        <f t="shared" si="39"/>
        <v>2.2091207287968668E-3</v>
      </c>
      <c r="O304">
        <f t="shared" si="40"/>
        <v>2.2091207287968668</v>
      </c>
      <c r="P304" s="2">
        <v>-60.2941</v>
      </c>
      <c r="Q304">
        <f t="shared" si="41"/>
        <v>9.3005830664702689E-11</v>
      </c>
      <c r="R304">
        <f t="shared" si="42"/>
        <v>80189.847582261762</v>
      </c>
      <c r="S304" s="1">
        <f t="shared" si="43"/>
        <v>10.396780009871017</v>
      </c>
      <c r="T304">
        <f t="shared" si="44"/>
        <v>9.6183625992910277E-2</v>
      </c>
      <c r="U304">
        <f t="shared" si="45"/>
        <v>0.78298014234957292</v>
      </c>
      <c r="V304">
        <f t="shared" si="46"/>
        <v>62787.058274949872</v>
      </c>
      <c r="W304">
        <f t="shared" si="47"/>
        <v>101846.0914423736</v>
      </c>
    </row>
    <row r="305" spans="11:23" x14ac:dyDescent="0.2">
      <c r="K305" s="1">
        <v>3033730</v>
      </c>
      <c r="L305">
        <v>1.75866E-3</v>
      </c>
      <c r="M305">
        <v>1.3835900000000001E-3</v>
      </c>
      <c r="N305">
        <f t="shared" si="39"/>
        <v>2.237678771338728E-3</v>
      </c>
      <c r="O305">
        <f t="shared" si="40"/>
        <v>2.2376787713387278</v>
      </c>
      <c r="P305" s="2">
        <v>-60.521099999999997</v>
      </c>
      <c r="Q305">
        <f t="shared" si="41"/>
        <v>9.2262473001220491E-11</v>
      </c>
      <c r="R305">
        <f t="shared" si="42"/>
        <v>79548.922843374763</v>
      </c>
      <c r="S305" s="1">
        <f t="shared" si="43"/>
        <v>10.562362033818518</v>
      </c>
      <c r="T305">
        <f t="shared" si="44"/>
        <v>9.4675792857526087E-2</v>
      </c>
      <c r="U305">
        <f t="shared" si="45"/>
        <v>0.78672966917994369</v>
      </c>
      <c r="V305">
        <f t="shared" si="46"/>
        <v>62583.497752189091</v>
      </c>
      <c r="W305">
        <f t="shared" si="47"/>
        <v>101216.23049906298</v>
      </c>
    </row>
    <row r="306" spans="11:23" x14ac:dyDescent="0.2">
      <c r="K306" s="1">
        <v>3092080</v>
      </c>
      <c r="L306">
        <v>1.77804E-3</v>
      </c>
      <c r="M306">
        <v>1.4046900000000001E-3</v>
      </c>
      <c r="N306">
        <f t="shared" si="39"/>
        <v>2.2659612171659071E-3</v>
      </c>
      <c r="O306">
        <f t="shared" si="40"/>
        <v>2.2659612171659074</v>
      </c>
      <c r="P306" s="2">
        <v>-60.738300000000002</v>
      </c>
      <c r="Q306">
        <f t="shared" si="41"/>
        <v>9.151893062764017E-11</v>
      </c>
      <c r="R306">
        <f t="shared" si="42"/>
        <v>78907.838847003455</v>
      </c>
      <c r="S306" s="1">
        <f t="shared" si="43"/>
        <v>10.723439982425818</v>
      </c>
      <c r="T306">
        <f t="shared" si="44"/>
        <v>9.3253657561272948E-2</v>
      </c>
      <c r="U306">
        <f t="shared" si="45"/>
        <v>0.79002159681447026</v>
      </c>
      <c r="V306">
        <f t="shared" si="46"/>
        <v>62338.896847088559</v>
      </c>
      <c r="W306">
        <f t="shared" si="47"/>
        <v>100561.34988959036</v>
      </c>
    </row>
    <row r="307" spans="11:23" x14ac:dyDescent="0.2">
      <c r="K307" s="1">
        <v>3151550</v>
      </c>
      <c r="L307">
        <v>1.7974600000000001E-3</v>
      </c>
      <c r="M307">
        <v>1.4261499999999999E-3</v>
      </c>
      <c r="N307">
        <f t="shared" si="39"/>
        <v>2.2945078500846319E-3</v>
      </c>
      <c r="O307">
        <f t="shared" si="40"/>
        <v>2.2945078500846319</v>
      </c>
      <c r="P307" s="2">
        <v>-60.954700000000003</v>
      </c>
      <c r="Q307">
        <f t="shared" si="41"/>
        <v>9.0772681382163767E-11</v>
      </c>
      <c r="R307">
        <f t="shared" si="42"/>
        <v>78264.420979269271</v>
      </c>
      <c r="S307" s="1">
        <f t="shared" si="43"/>
        <v>10.887266180393237</v>
      </c>
      <c r="T307">
        <f t="shared" si="44"/>
        <v>9.1850422634186121E-2</v>
      </c>
      <c r="U307">
        <f t="shared" si="45"/>
        <v>0.79342516662401374</v>
      </c>
      <c r="V307">
        <f t="shared" si="46"/>
        <v>62096.961256208677</v>
      </c>
      <c r="W307">
        <f t="shared" si="47"/>
        <v>99906.717434191407</v>
      </c>
    </row>
    <row r="308" spans="11:23" x14ac:dyDescent="0.2">
      <c r="K308" s="1">
        <v>3212160</v>
      </c>
      <c r="L308">
        <v>1.8169E-3</v>
      </c>
      <c r="M308">
        <v>1.44801E-3</v>
      </c>
      <c r="N308">
        <f t="shared" si="39"/>
        <v>2.3233291996830755E-3</v>
      </c>
      <c r="O308">
        <f t="shared" si="40"/>
        <v>2.3233291996830756</v>
      </c>
      <c r="P308" s="2">
        <v>-61.140599999999999</v>
      </c>
      <c r="Q308">
        <f t="shared" si="41"/>
        <v>9.002310473440446E-11</v>
      </c>
      <c r="R308">
        <f t="shared" si="42"/>
        <v>77618.134217402272</v>
      </c>
      <c r="S308" s="1">
        <f t="shared" si="43"/>
        <v>11.054145988760798</v>
      </c>
      <c r="T308">
        <f t="shared" si="44"/>
        <v>9.0463795305104608E-2</v>
      </c>
      <c r="U308">
        <f t="shared" si="45"/>
        <v>0.79696736199020313</v>
      </c>
      <c r="V308">
        <f t="shared" si="46"/>
        <v>61859.119669844607</v>
      </c>
      <c r="W308">
        <f t="shared" si="47"/>
        <v>99252.835958066353</v>
      </c>
    </row>
    <row r="309" spans="11:23" x14ac:dyDescent="0.2">
      <c r="K309" s="1">
        <v>3273940</v>
      </c>
      <c r="L309">
        <v>1.83643E-3</v>
      </c>
      <c r="M309">
        <v>1.47017E-3</v>
      </c>
      <c r="N309">
        <f t="shared" si="39"/>
        <v>2.3524189622174023E-3</v>
      </c>
      <c r="O309">
        <f t="shared" si="40"/>
        <v>2.3524189622174023</v>
      </c>
      <c r="P309" s="2">
        <v>-61.2639</v>
      </c>
      <c r="Q309">
        <f t="shared" si="41"/>
        <v>8.9273753380406903E-11</v>
      </c>
      <c r="R309">
        <f t="shared" si="42"/>
        <v>76972.0417043505</v>
      </c>
      <c r="S309" s="1">
        <f t="shared" si="43"/>
        <v>11.223316004928462</v>
      </c>
      <c r="T309">
        <f t="shared" si="44"/>
        <v>8.9100226667490512E-2</v>
      </c>
      <c r="U309">
        <f t="shared" si="45"/>
        <v>0.80055869268090796</v>
      </c>
      <c r="V309">
        <f t="shared" si="46"/>
        <v>61620.637079815162</v>
      </c>
      <c r="W309">
        <f t="shared" si="47"/>
        <v>98599.179095257001</v>
      </c>
    </row>
    <row r="310" spans="11:23" x14ac:dyDescent="0.2">
      <c r="K310" s="1">
        <v>3336900</v>
      </c>
      <c r="L310">
        <v>1.8559399999999999E-3</v>
      </c>
      <c r="M310">
        <v>1.4926399999999999E-3</v>
      </c>
      <c r="N310">
        <f t="shared" si="39"/>
        <v>2.3816984387617169E-3</v>
      </c>
      <c r="O310">
        <f t="shared" si="40"/>
        <v>2.3816984387617168</v>
      </c>
      <c r="P310" s="2">
        <v>-61.431199999999997</v>
      </c>
      <c r="Q310">
        <f t="shared" si="41"/>
        <v>8.8519891240963842E-11</v>
      </c>
      <c r="R310">
        <f t="shared" si="42"/>
        <v>76322.059981399012</v>
      </c>
      <c r="S310" s="1">
        <f t="shared" si="43"/>
        <v>11.394852569156233</v>
      </c>
      <c r="T310">
        <f t="shared" si="44"/>
        <v>8.7758923946661294E-2</v>
      </c>
      <c r="U310">
        <f t="shared" si="45"/>
        <v>0.80425013739668327</v>
      </c>
      <c r="V310">
        <f t="shared" si="46"/>
        <v>61382.027226438055</v>
      </c>
      <c r="W310">
        <f t="shared" si="47"/>
        <v>97942.892065894455</v>
      </c>
    </row>
    <row r="311" spans="11:23" x14ac:dyDescent="0.2">
      <c r="K311" s="1">
        <v>3401080</v>
      </c>
      <c r="L311">
        <v>1.8755200000000001E-3</v>
      </c>
      <c r="M311">
        <v>1.5155800000000001E-3</v>
      </c>
      <c r="N311">
        <f t="shared" si="39"/>
        <v>2.4113394632029727E-3</v>
      </c>
      <c r="O311">
        <f t="shared" si="40"/>
        <v>2.4113394632029728</v>
      </c>
      <c r="P311" s="2">
        <v>-61.584600000000002</v>
      </c>
      <c r="Q311">
        <f t="shared" si="41"/>
        <v>8.7765732904757193E-11</v>
      </c>
      <c r="R311">
        <f t="shared" si="42"/>
        <v>75671.822876896113</v>
      </c>
      <c r="S311" s="1">
        <f t="shared" si="43"/>
        <v>11.569977125604169</v>
      </c>
      <c r="T311">
        <f t="shared" si="44"/>
        <v>8.6430594386138967E-2</v>
      </c>
      <c r="U311">
        <f t="shared" si="45"/>
        <v>0.80808522436444297</v>
      </c>
      <c r="V311">
        <f t="shared" si="46"/>
        <v>61149.281967542986</v>
      </c>
      <c r="W311">
        <f t="shared" si="47"/>
        <v>97290.592878543073</v>
      </c>
    </row>
    <row r="312" spans="11:23" x14ac:dyDescent="0.2">
      <c r="K312" s="1">
        <v>3466490</v>
      </c>
      <c r="L312">
        <v>1.8951599999999999E-3</v>
      </c>
      <c r="M312">
        <v>1.5389100000000001E-3</v>
      </c>
      <c r="N312">
        <f t="shared" si="39"/>
        <v>2.4412856067449378E-3</v>
      </c>
      <c r="O312">
        <f t="shared" si="40"/>
        <v>2.441285606744938</v>
      </c>
      <c r="P312" s="2">
        <v>-61.694400000000002</v>
      </c>
      <c r="Q312">
        <f t="shared" si="41"/>
        <v>8.7011380950193537E-11</v>
      </c>
      <c r="R312">
        <f t="shared" si="42"/>
        <v>75021.418834187018</v>
      </c>
      <c r="S312" s="1">
        <f t="shared" si="43"/>
        <v>11.748078952192238</v>
      </c>
      <c r="T312">
        <f t="shared" si="44"/>
        <v>8.5120299588503881E-2</v>
      </c>
      <c r="U312">
        <f t="shared" si="45"/>
        <v>0.81202114861014385</v>
      </c>
      <c r="V312">
        <f t="shared" si="46"/>
        <v>60918.978692099219</v>
      </c>
      <c r="W312">
        <f t="shared" si="47"/>
        <v>96640.236179258951</v>
      </c>
    </row>
    <row r="313" spans="11:23" x14ac:dyDescent="0.2">
      <c r="K313" s="1">
        <v>3533160</v>
      </c>
      <c r="L313">
        <v>1.91483E-3</v>
      </c>
      <c r="M313">
        <v>1.5625299999999999E-3</v>
      </c>
      <c r="N313">
        <f t="shared" si="39"/>
        <v>2.4714517858538125E-3</v>
      </c>
      <c r="O313">
        <f t="shared" si="40"/>
        <v>2.4714517858538123</v>
      </c>
      <c r="P313" s="2">
        <v>-61.779699999999998</v>
      </c>
      <c r="Q313">
        <f t="shared" si="41"/>
        <v>8.6255550181892116E-11</v>
      </c>
      <c r="R313">
        <f t="shared" si="42"/>
        <v>74369.739754769063</v>
      </c>
      <c r="S313" s="1">
        <f t="shared" si="43"/>
        <v>11.928394646320404</v>
      </c>
      <c r="T313">
        <f t="shared" si="44"/>
        <v>8.3833577748743726E-2</v>
      </c>
      <c r="U313">
        <f t="shared" si="45"/>
        <v>0.81601499872051309</v>
      </c>
      <c r="V313">
        <f t="shared" si="46"/>
        <v>60686.823090832768</v>
      </c>
      <c r="W313">
        <f t="shared" si="47"/>
        <v>95988.273700750084</v>
      </c>
    </row>
    <row r="314" spans="11:23" x14ac:dyDescent="0.2">
      <c r="K314" s="1">
        <v>3601110</v>
      </c>
      <c r="L314">
        <v>1.93458E-3</v>
      </c>
      <c r="M314">
        <v>1.5865199999999999E-3</v>
      </c>
      <c r="N314">
        <f t="shared" si="39"/>
        <v>2.5019283536504397E-3</v>
      </c>
      <c r="O314">
        <f t="shared" si="40"/>
        <v>2.5019283536504395</v>
      </c>
      <c r="P314" s="2">
        <v>-61.793700000000001</v>
      </c>
      <c r="Q314">
        <f t="shared" si="41"/>
        <v>8.5500851072785582E-11</v>
      </c>
      <c r="R314">
        <f t="shared" si="42"/>
        <v>73719.036394590483</v>
      </c>
      <c r="S314" s="1">
        <f t="shared" si="43"/>
        <v>12.111534930068702</v>
      </c>
      <c r="T314">
        <f t="shared" si="44"/>
        <v>8.2565918009066708E-2</v>
      </c>
      <c r="U314">
        <f t="shared" si="45"/>
        <v>0.82008497968551319</v>
      </c>
      <c r="V314">
        <f t="shared" si="46"/>
        <v>60455.874464093344</v>
      </c>
      <c r="W314">
        <f t="shared" si="47"/>
        <v>95338.392498327608</v>
      </c>
    </row>
    <row r="315" spans="11:23" x14ac:dyDescent="0.2">
      <c r="K315" s="1">
        <v>3670370</v>
      </c>
      <c r="L315">
        <v>1.9547200000000001E-3</v>
      </c>
      <c r="M315">
        <v>1.6111299999999999E-3</v>
      </c>
      <c r="N315">
        <f t="shared" si="39"/>
        <v>2.5331147142006812E-3</v>
      </c>
      <c r="O315">
        <f t="shared" si="40"/>
        <v>2.5331147142006811</v>
      </c>
      <c r="P315" s="2">
        <v>-61.908900000000003</v>
      </c>
      <c r="Q315">
        <f t="shared" si="41"/>
        <v>8.4760759912649042E-11</v>
      </c>
      <c r="R315">
        <f t="shared" si="42"/>
        <v>73080.928042628293</v>
      </c>
      <c r="S315" s="1">
        <f t="shared" si="43"/>
        <v>12.299408309937213</v>
      </c>
      <c r="T315">
        <f t="shared" si="44"/>
        <v>8.1304724162385725E-2</v>
      </c>
      <c r="U315">
        <f t="shared" si="45"/>
        <v>0.82422546451665712</v>
      </c>
      <c r="V315">
        <f t="shared" si="46"/>
        <v>60235.161863243702</v>
      </c>
      <c r="W315">
        <f t="shared" si="47"/>
        <v>94705.315417155885</v>
      </c>
    </row>
    <row r="316" spans="11:23" x14ac:dyDescent="0.2">
      <c r="K316" s="1">
        <v>3740960</v>
      </c>
      <c r="L316">
        <v>1.9743E-3</v>
      </c>
      <c r="M316">
        <v>1.6367899999999999E-3</v>
      </c>
      <c r="N316">
        <f t="shared" si="39"/>
        <v>2.5645549309967998E-3</v>
      </c>
      <c r="O316">
        <f t="shared" si="40"/>
        <v>2.5645549309967999</v>
      </c>
      <c r="P316" s="2">
        <v>-61.735900000000001</v>
      </c>
      <c r="Q316">
        <f t="shared" si="41"/>
        <v>8.39943768835617E-11</v>
      </c>
      <c r="R316">
        <f t="shared" si="42"/>
        <v>72420.150778956478</v>
      </c>
      <c r="S316" s="1">
        <f t="shared" si="43"/>
        <v>12.495297417106089</v>
      </c>
      <c r="T316">
        <f t="shared" si="44"/>
        <v>8.0030107857296612E-2</v>
      </c>
      <c r="U316">
        <f t="shared" si="45"/>
        <v>0.82904827027300831</v>
      </c>
      <c r="V316">
        <f t="shared" si="46"/>
        <v>60039.800736204321</v>
      </c>
      <c r="W316">
        <f t="shared" si="47"/>
        <v>94071.546767818756</v>
      </c>
    </row>
    <row r="317" spans="11:23" x14ac:dyDescent="0.2">
      <c r="K317" s="1">
        <v>3812910</v>
      </c>
      <c r="L317">
        <v>1.9935999999999999E-3</v>
      </c>
      <c r="M317">
        <v>1.6621400000000001E-3</v>
      </c>
      <c r="N317">
        <f t="shared" si="39"/>
        <v>2.5956021150399765E-3</v>
      </c>
      <c r="O317">
        <f t="shared" si="40"/>
        <v>2.5956021150399766</v>
      </c>
      <c r="P317" s="2">
        <v>-61.7986</v>
      </c>
      <c r="Q317">
        <f t="shared" si="41"/>
        <v>8.3214997088313795E-11</v>
      </c>
      <c r="R317">
        <f t="shared" si="42"/>
        <v>71748.167672704396</v>
      </c>
      <c r="S317" s="1">
        <f t="shared" si="43"/>
        <v>12.688819976214857</v>
      </c>
      <c r="T317">
        <f t="shared" si="44"/>
        <v>7.8809534840473427E-2</v>
      </c>
      <c r="U317">
        <f t="shared" si="45"/>
        <v>0.83373796147672552</v>
      </c>
      <c r="V317">
        <f t="shared" si="46"/>
        <v>59819.171055130864</v>
      </c>
      <c r="W317">
        <f t="shared" si="47"/>
        <v>93413.77195100041</v>
      </c>
    </row>
    <row r="318" spans="11:23" x14ac:dyDescent="0.2">
      <c r="K318" s="1">
        <v>3886240</v>
      </c>
      <c r="L318">
        <v>2.01315E-3</v>
      </c>
      <c r="M318">
        <v>1.68837E-3</v>
      </c>
      <c r="N318">
        <f t="shared" si="39"/>
        <v>2.6274257704833452E-3</v>
      </c>
      <c r="O318">
        <f t="shared" si="40"/>
        <v>2.6274257704833452</v>
      </c>
      <c r="P318" s="2">
        <v>-61.698099999999997</v>
      </c>
      <c r="Q318">
        <f t="shared" si="41"/>
        <v>8.2445441785748979E-11</v>
      </c>
      <c r="R318">
        <f t="shared" si="42"/>
        <v>71084.655267323396</v>
      </c>
      <c r="S318" s="1">
        <f t="shared" si="43"/>
        <v>12.889060478203927</v>
      </c>
      <c r="T318">
        <f t="shared" si="44"/>
        <v>7.7585174007915633E-2</v>
      </c>
      <c r="U318">
        <f t="shared" si="45"/>
        <v>0.83867073988525442</v>
      </c>
      <c r="V318">
        <f t="shared" si="46"/>
        <v>59616.620427534363</v>
      </c>
      <c r="W318">
        <f t="shared" si="47"/>
        <v>92774.833040404425</v>
      </c>
    </row>
    <row r="319" spans="11:23" x14ac:dyDescent="0.2">
      <c r="K319" s="1">
        <v>3960980</v>
      </c>
      <c r="L319">
        <v>2.0322199999999999E-3</v>
      </c>
      <c r="M319">
        <v>1.7144199999999999E-3</v>
      </c>
      <c r="N319">
        <f t="shared" si="39"/>
        <v>2.6587880819651647E-3</v>
      </c>
      <c r="O319">
        <f t="shared" si="40"/>
        <v>2.6587880819651648</v>
      </c>
      <c r="P319" s="2">
        <v>-61.637700000000002</v>
      </c>
      <c r="Q319">
        <f t="shared" si="41"/>
        <v>8.1656019078665265E-11</v>
      </c>
      <c r="R319">
        <f t="shared" si="42"/>
        <v>70404.013138689144</v>
      </c>
      <c r="S319" s="1">
        <f t="shared" si="43"/>
        <v>13.087926855512936</v>
      </c>
      <c r="T319">
        <f t="shared" si="44"/>
        <v>7.6406294980077533E-2</v>
      </c>
      <c r="U319">
        <f t="shared" si="45"/>
        <v>0.84361929318676132</v>
      </c>
      <c r="V319">
        <f t="shared" si="46"/>
        <v>59394.183801572392</v>
      </c>
      <c r="W319">
        <f t="shared" si="47"/>
        <v>92110.771006911455</v>
      </c>
    </row>
    <row r="320" spans="11:23" x14ac:dyDescent="0.2">
      <c r="K320" s="1">
        <v>4037160</v>
      </c>
      <c r="L320">
        <v>2.0516900000000001E-3</v>
      </c>
      <c r="M320">
        <v>1.7409000000000001E-3</v>
      </c>
      <c r="N320">
        <f t="shared" si="39"/>
        <v>2.6907554080778133E-3</v>
      </c>
      <c r="O320">
        <f t="shared" si="40"/>
        <v>2.6907554080778131</v>
      </c>
      <c r="P320" s="2">
        <v>-61.5383</v>
      </c>
      <c r="Q320">
        <f t="shared" si="41"/>
        <v>8.0882750545485141E-11</v>
      </c>
      <c r="R320">
        <f t="shared" si="42"/>
        <v>69737.299177072913</v>
      </c>
      <c r="S320" s="1">
        <f t="shared" si="43"/>
        <v>13.290075864002095</v>
      </c>
      <c r="T320">
        <f t="shared" si="44"/>
        <v>7.5244115250585636E-2</v>
      </c>
      <c r="U320">
        <f t="shared" si="45"/>
        <v>0.84852000058488353</v>
      </c>
      <c r="V320">
        <f t="shared" si="46"/>
        <v>59173.493138518104</v>
      </c>
      <c r="W320">
        <f t="shared" si="47"/>
        <v>91459.243309393409</v>
      </c>
    </row>
    <row r="321" spans="11:23" x14ac:dyDescent="0.2">
      <c r="K321" s="1">
        <v>4114810</v>
      </c>
      <c r="L321">
        <v>2.07099E-3</v>
      </c>
      <c r="M321">
        <v>1.7680300000000001E-3</v>
      </c>
      <c r="N321">
        <f t="shared" si="39"/>
        <v>2.723036845325454E-3</v>
      </c>
      <c r="O321">
        <f t="shared" si="40"/>
        <v>2.7230368453254541</v>
      </c>
      <c r="P321" s="2">
        <v>-61.405999999999999</v>
      </c>
      <c r="Q321">
        <f t="shared" si="41"/>
        <v>8.0102919841714278E-11</v>
      </c>
      <c r="R321">
        <f t="shared" si="42"/>
        <v>69064.927296423863</v>
      </c>
      <c r="S321" s="1">
        <f t="shared" si="43"/>
        <v>13.497186989391478</v>
      </c>
      <c r="T321">
        <f t="shared" si="44"/>
        <v>7.4089512191390705E-2</v>
      </c>
      <c r="U321">
        <f t="shared" si="45"/>
        <v>0.85371247567588437</v>
      </c>
      <c r="V321">
        <f t="shared" si="46"/>
        <v>58961.590064604978</v>
      </c>
      <c r="W321">
        <f t="shared" si="47"/>
        <v>90809.874382727998</v>
      </c>
    </row>
    <row r="322" spans="11:23" x14ac:dyDescent="0.2">
      <c r="K322" s="1">
        <v>4193950</v>
      </c>
      <c r="L322">
        <v>2.09027E-3</v>
      </c>
      <c r="M322">
        <v>1.79536E-3</v>
      </c>
      <c r="N322">
        <f t="shared" si="39"/>
        <v>2.7554575305201129E-3</v>
      </c>
      <c r="O322">
        <f t="shared" si="40"/>
        <v>2.755457530520113</v>
      </c>
      <c r="P322" s="2">
        <v>-61.277500000000003</v>
      </c>
      <c r="Q322">
        <f t="shared" si="41"/>
        <v>7.9323025524075411E-11</v>
      </c>
      <c r="R322">
        <f t="shared" si="42"/>
        <v>68392.500567747062</v>
      </c>
      <c r="S322" s="1">
        <f t="shared" si="43"/>
        <v>13.70582491998093</v>
      </c>
      <c r="T322">
        <f t="shared" si="44"/>
        <v>7.2961679128277626E-2</v>
      </c>
      <c r="U322">
        <f t="shared" si="45"/>
        <v>0.85891296339707324</v>
      </c>
      <c r="V322">
        <f t="shared" si="46"/>
        <v>58743.20533677964</v>
      </c>
      <c r="W322">
        <f t="shared" si="47"/>
        <v>90157.075746434552</v>
      </c>
    </row>
    <row r="323" spans="11:23" x14ac:dyDescent="0.2">
      <c r="K323" s="1">
        <v>4274610</v>
      </c>
      <c r="L323">
        <v>2.1093800000000001E-3</v>
      </c>
      <c r="M323">
        <v>1.8227899999999999E-3</v>
      </c>
      <c r="N323">
        <f t="shared" si="39"/>
        <v>2.7878391934435527E-3</v>
      </c>
      <c r="O323">
        <f t="shared" si="40"/>
        <v>2.7878391934435527</v>
      </c>
      <c r="P323" s="2">
        <v>-61.105600000000003</v>
      </c>
      <c r="Q323">
        <f t="shared" si="41"/>
        <v>7.8537750545472507E-11</v>
      </c>
      <c r="R323">
        <f t="shared" si="42"/>
        <v>67715.43462043727</v>
      </c>
      <c r="S323" s="1">
        <f t="shared" si="43"/>
        <v>13.915226253170415</v>
      </c>
      <c r="T323">
        <f t="shared" si="44"/>
        <v>7.1863725519530242E-2</v>
      </c>
      <c r="U323">
        <f t="shared" si="45"/>
        <v>0.86413543316045482</v>
      </c>
      <c r="V323">
        <f t="shared" si="46"/>
        <v>58515.306427380019</v>
      </c>
      <c r="W323">
        <f t="shared" si="47"/>
        <v>89495.36955689326</v>
      </c>
    </row>
    <row r="324" spans="11:23" x14ac:dyDescent="0.2">
      <c r="K324" s="1">
        <v>4356820</v>
      </c>
      <c r="L324">
        <v>2.12853E-3</v>
      </c>
      <c r="M324">
        <v>1.85086E-3</v>
      </c>
      <c r="N324">
        <f t="shared" si="39"/>
        <v>2.8206954285246752E-3</v>
      </c>
      <c r="O324">
        <f t="shared" si="40"/>
        <v>2.820695428524675</v>
      </c>
      <c r="P324" s="2">
        <v>-60.937399999999997</v>
      </c>
      <c r="Q324">
        <f t="shared" si="41"/>
        <v>7.77553516141112E-11</v>
      </c>
      <c r="R324">
        <f t="shared" si="42"/>
        <v>67040.848407874175</v>
      </c>
      <c r="S324" s="1">
        <f t="shared" si="43"/>
        <v>14.129513363000125</v>
      </c>
      <c r="T324">
        <f t="shared" si="44"/>
        <v>7.0773845801273202E-2</v>
      </c>
      <c r="U324">
        <f t="shared" si="45"/>
        <v>0.86954846772185501</v>
      </c>
      <c r="V324">
        <f t="shared" si="46"/>
        <v>58295.26700784015</v>
      </c>
      <c r="W324">
        <f t="shared" si="47"/>
        <v>88841.507814551078</v>
      </c>
    </row>
    <row r="325" spans="11:23" x14ac:dyDescent="0.2">
      <c r="K325" s="1">
        <v>4440610</v>
      </c>
      <c r="L325">
        <v>2.14744E-3</v>
      </c>
      <c r="M325">
        <v>1.87919E-3</v>
      </c>
      <c r="N325">
        <f t="shared" si="39"/>
        <v>2.8535685745571279E-3</v>
      </c>
      <c r="O325">
        <f t="shared" si="40"/>
        <v>2.8535685745571278</v>
      </c>
      <c r="P325" s="2">
        <v>-60.578600000000002</v>
      </c>
      <c r="Q325">
        <f t="shared" si="41"/>
        <v>7.6965932832034273E-11</v>
      </c>
      <c r="R325">
        <f t="shared" si="42"/>
        <v>66360.20966339008</v>
      </c>
      <c r="S325" s="1">
        <f t="shared" si="43"/>
        <v>14.345785319589924</v>
      </c>
      <c r="T325">
        <f t="shared" si="44"/>
        <v>6.9706884476686506E-2</v>
      </c>
      <c r="U325">
        <f t="shared" si="45"/>
        <v>0.87508382073538749</v>
      </c>
      <c r="V325">
        <f t="shared" si="46"/>
        <v>58070.74581704077</v>
      </c>
      <c r="W325">
        <f t="shared" si="47"/>
        <v>88181.001050773106</v>
      </c>
    </row>
    <row r="326" spans="11:23" x14ac:dyDescent="0.2">
      <c r="K326" s="1">
        <v>4526010</v>
      </c>
      <c r="L326">
        <v>2.1663300000000002E-3</v>
      </c>
      <c r="M326">
        <v>1.90807E-3</v>
      </c>
      <c r="N326">
        <f t="shared" ref="N326:N389" si="48">SQRT(L326^2+M326^2)</f>
        <v>2.8868177624851903E-3</v>
      </c>
      <c r="O326">
        <f t="shared" ref="O326:O389" si="49">N326*10^3</f>
        <v>2.8868177624851903</v>
      </c>
      <c r="P326" s="2">
        <v>-60.191899999999997</v>
      </c>
      <c r="Q326">
        <f t="shared" ref="Q326:Q389" si="50">L326/(2*PI()*K326)</f>
        <v>7.6177942131870158E-11</v>
      </c>
      <c r="R326">
        <f t="shared" ref="R326:R389" si="51">(Q326*$D$8)/($D$13*$D$11)</f>
        <v>65680.802214515134</v>
      </c>
      <c r="S326" s="1">
        <f t="shared" ref="S326:S389" si="52">(M326*$D$8)/$D$11</f>
        <v>14.566255990479911</v>
      </c>
      <c r="T326">
        <f t="shared" ref="T326:T389" si="53">1/S326</f>
        <v>6.8651821075612796E-2</v>
      </c>
      <c r="U326">
        <f t="shared" ref="U326:U389" si="54">S326/(2*PI()*K326*$D$13*R326)</f>
        <v>0.88078455267664668</v>
      </c>
      <c r="V326">
        <f t="shared" ref="V326:V389" si="55">U326*R326</f>
        <v>57850.635997955018</v>
      </c>
      <c r="W326">
        <f t="shared" ref="W326:W389" si="56">SQRT(R326^2+V326^2)</f>
        <v>87525.218451084977</v>
      </c>
    </row>
    <row r="327" spans="11:23" x14ac:dyDescent="0.2">
      <c r="K327" s="1">
        <v>4613060</v>
      </c>
      <c r="L327">
        <v>2.1852899999999999E-3</v>
      </c>
      <c r="M327">
        <v>1.93721E-3</v>
      </c>
      <c r="N327">
        <f t="shared" si="48"/>
        <v>2.9203210385503851E-3</v>
      </c>
      <c r="O327">
        <f t="shared" si="49"/>
        <v>2.9203210385503851</v>
      </c>
      <c r="P327" s="2">
        <v>-59.791800000000002</v>
      </c>
      <c r="Q327">
        <f t="shared" si="50"/>
        <v>7.5394576612766353E-11</v>
      </c>
      <c r="R327">
        <f t="shared" si="51"/>
        <v>65005.38260771006</v>
      </c>
      <c r="S327" s="1">
        <f t="shared" si="52"/>
        <v>14.788711508129989</v>
      </c>
      <c r="T327">
        <f t="shared" si="53"/>
        <v>6.7619143118063871E-2</v>
      </c>
      <c r="U327">
        <f t="shared" si="54"/>
        <v>0.88647730964768989</v>
      </c>
      <c r="V327">
        <f t="shared" si="55"/>
        <v>57625.796686701549</v>
      </c>
      <c r="W327">
        <f t="shared" si="56"/>
        <v>86870.203244563876</v>
      </c>
    </row>
    <row r="328" spans="11:23" x14ac:dyDescent="0.2">
      <c r="K328" s="1">
        <v>4701780</v>
      </c>
      <c r="L328">
        <v>2.20426E-3</v>
      </c>
      <c r="M328">
        <v>1.96678E-3</v>
      </c>
      <c r="N328">
        <f t="shared" si="48"/>
        <v>2.9541472062170498E-3</v>
      </c>
      <c r="O328">
        <f t="shared" si="49"/>
        <v>2.95414720621705</v>
      </c>
      <c r="P328" s="2">
        <v>-59.291899999999998</v>
      </c>
      <c r="Q328">
        <f t="shared" si="50"/>
        <v>7.461405571076087E-11</v>
      </c>
      <c r="R328">
        <f t="shared" si="51"/>
        <v>64332.415636507649</v>
      </c>
      <c r="S328" s="1">
        <f t="shared" si="52"/>
        <v>15.014449656960215</v>
      </c>
      <c r="T328">
        <f t="shared" si="53"/>
        <v>6.6602507773998385E-2</v>
      </c>
      <c r="U328">
        <f t="shared" si="54"/>
        <v>0.89226316314772292</v>
      </c>
      <c r="V328">
        <f t="shared" si="55"/>
        <v>57401.444668764343</v>
      </c>
      <c r="W328">
        <f t="shared" si="56"/>
        <v>86218.243728862799</v>
      </c>
    </row>
    <row r="329" spans="11:23" x14ac:dyDescent="0.2">
      <c r="K329" s="1">
        <v>4792210</v>
      </c>
      <c r="L329">
        <v>2.2227200000000001E-3</v>
      </c>
      <c r="M329">
        <v>1.9969699999999998E-3</v>
      </c>
      <c r="N329">
        <f t="shared" si="48"/>
        <v>2.9880383831704703E-3</v>
      </c>
      <c r="O329">
        <f t="shared" si="49"/>
        <v>2.9880383831704704</v>
      </c>
      <c r="P329" s="2">
        <v>-58.819299999999998</v>
      </c>
      <c r="Q329">
        <f t="shared" si="50"/>
        <v>7.381915131207055E-11</v>
      </c>
      <c r="R329">
        <f t="shared" si="51"/>
        <v>63647.047180380978</v>
      </c>
      <c r="S329" s="1">
        <f t="shared" si="52"/>
        <v>15.244920901910657</v>
      </c>
      <c r="T329">
        <f t="shared" si="53"/>
        <v>6.5595617480355001E-2</v>
      </c>
      <c r="U329">
        <f t="shared" si="54"/>
        <v>0.89843525050388717</v>
      </c>
      <c r="V329">
        <f t="shared" si="55"/>
        <v>57182.750777338311</v>
      </c>
      <c r="W329">
        <f t="shared" si="56"/>
        <v>85561.753144993636</v>
      </c>
    </row>
    <row r="330" spans="11:23" x14ac:dyDescent="0.2">
      <c r="K330" s="1">
        <v>4884370</v>
      </c>
      <c r="L330">
        <v>2.2409299999999999E-3</v>
      </c>
      <c r="M330">
        <v>2.0271999999999998E-3</v>
      </c>
      <c r="N330">
        <f t="shared" si="48"/>
        <v>3.0218052724985439E-3</v>
      </c>
      <c r="O330">
        <f t="shared" si="49"/>
        <v>3.0218052724985438</v>
      </c>
      <c r="P330" s="2">
        <v>-58.4392</v>
      </c>
      <c r="Q330">
        <f t="shared" si="50"/>
        <v>7.3019670218046762E-11</v>
      </c>
      <c r="R330">
        <f t="shared" si="51"/>
        <v>62957.732686693016</v>
      </c>
      <c r="S330" s="1">
        <f t="shared" si="52"/>
        <v>15.475697507901112</v>
      </c>
      <c r="T330">
        <f t="shared" si="53"/>
        <v>6.4617442896480137E-2</v>
      </c>
      <c r="U330">
        <f t="shared" si="54"/>
        <v>0.90462441932590487</v>
      </c>
      <c r="V330">
        <f t="shared" si="55"/>
        <v>56953.102373775211</v>
      </c>
      <c r="W330">
        <f t="shared" si="56"/>
        <v>84896.006826274315</v>
      </c>
    </row>
    <row r="331" spans="11:23" x14ac:dyDescent="0.2">
      <c r="K331" s="1">
        <v>4978310</v>
      </c>
      <c r="L331">
        <v>2.2594E-3</v>
      </c>
      <c r="M331">
        <v>2.05785E-3</v>
      </c>
      <c r="N331">
        <f t="shared" si="48"/>
        <v>3.056081638716479E-3</v>
      </c>
      <c r="O331">
        <f t="shared" si="49"/>
        <v>3.0560816387164791</v>
      </c>
      <c r="P331" s="2">
        <v>-57.856000000000002</v>
      </c>
      <c r="Q331">
        <f t="shared" si="50"/>
        <v>7.2232279312021222E-11</v>
      </c>
      <c r="R331">
        <f t="shared" si="51"/>
        <v>62278.842381745613</v>
      </c>
      <c r="S331" s="1">
        <f t="shared" si="52"/>
        <v>15.709680404811712</v>
      </c>
      <c r="T331">
        <f t="shared" si="53"/>
        <v>6.3655018703863031E-2</v>
      </c>
      <c r="U331">
        <f t="shared" si="54"/>
        <v>0.91079490130123031</v>
      </c>
      <c r="V331">
        <f t="shared" si="55"/>
        <v>56723.252100236874</v>
      </c>
      <c r="W331">
        <f t="shared" si="56"/>
        <v>84238.836276609029</v>
      </c>
    </row>
    <row r="332" spans="11:23" x14ac:dyDescent="0.2">
      <c r="K332" s="1">
        <v>5074060</v>
      </c>
      <c r="L332">
        <v>2.2779900000000001E-3</v>
      </c>
      <c r="M332">
        <v>2.0890499999999998E-3</v>
      </c>
      <c r="N332">
        <f t="shared" si="48"/>
        <v>3.090852365060486E-3</v>
      </c>
      <c r="O332">
        <f t="shared" si="49"/>
        <v>3.0908523650604862</v>
      </c>
      <c r="P332" s="2">
        <v>-57.306100000000001</v>
      </c>
      <c r="Q332">
        <f t="shared" si="50"/>
        <v>7.1452321969765171E-11</v>
      </c>
      <c r="R332">
        <f t="shared" si="51"/>
        <v>61606.361313094552</v>
      </c>
      <c r="S332" s="1">
        <f t="shared" si="52"/>
        <v>15.947862016022503</v>
      </c>
      <c r="T332">
        <f t="shared" si="53"/>
        <v>6.2704329834012834E-2</v>
      </c>
      <c r="U332">
        <f t="shared" si="54"/>
        <v>0.9170584594313409</v>
      </c>
      <c r="V332">
        <f t="shared" si="55"/>
        <v>56496.634796957049</v>
      </c>
      <c r="W332">
        <f t="shared" si="56"/>
        <v>83589.553758949391</v>
      </c>
    </row>
    <row r="333" spans="11:23" x14ac:dyDescent="0.2">
      <c r="K333" s="1">
        <v>5171640</v>
      </c>
      <c r="L333">
        <v>2.2963300000000001E-3</v>
      </c>
      <c r="M333">
        <v>2.1208400000000001E-3</v>
      </c>
      <c r="N333">
        <f t="shared" si="48"/>
        <v>3.1258748814531911E-3</v>
      </c>
      <c r="O333">
        <f t="shared" si="49"/>
        <v>3.1258748814531909</v>
      </c>
      <c r="P333" s="2">
        <v>-56.553800000000003</v>
      </c>
      <c r="Q333">
        <f t="shared" si="50"/>
        <v>7.0668544305135709E-11</v>
      </c>
      <c r="R333">
        <f t="shared" si="51"/>
        <v>60930.586353440638</v>
      </c>
      <c r="S333" s="1">
        <f t="shared" si="52"/>
        <v>16.1905477025735</v>
      </c>
      <c r="T333">
        <f t="shared" si="53"/>
        <v>6.1764433073567312E-2</v>
      </c>
      <c r="U333">
        <f t="shared" si="54"/>
        <v>0.92357805716077424</v>
      </c>
      <c r="V333">
        <f t="shared" si="55"/>
        <v>56274.152565977485</v>
      </c>
      <c r="W333">
        <f t="shared" si="56"/>
        <v>82941.645754066136</v>
      </c>
    </row>
    <row r="334" spans="11:23" x14ac:dyDescent="0.2">
      <c r="K334" s="1">
        <v>5271110</v>
      </c>
      <c r="L334">
        <v>2.31423E-3</v>
      </c>
      <c r="M334">
        <v>2.1527299999999998E-3</v>
      </c>
      <c r="N334">
        <f t="shared" si="48"/>
        <v>3.1606814052985471E-3</v>
      </c>
      <c r="O334">
        <f t="shared" si="49"/>
        <v>3.160681405298547</v>
      </c>
      <c r="P334" s="2">
        <v>-55.743600000000001</v>
      </c>
      <c r="Q334">
        <f t="shared" si="50"/>
        <v>6.9875442544655098E-11</v>
      </c>
      <c r="R334">
        <f t="shared" si="51"/>
        <v>60246.772136249849</v>
      </c>
      <c r="S334" s="1">
        <f t="shared" si="52"/>
        <v>16.433996791724528</v>
      </c>
      <c r="T334">
        <f t="shared" si="53"/>
        <v>6.0849470318964531E-2</v>
      </c>
      <c r="U334">
        <f t="shared" si="54"/>
        <v>0.93021436935827473</v>
      </c>
      <c r="V334">
        <f t="shared" si="55"/>
        <v>56042.413148593332</v>
      </c>
      <c r="W334">
        <f t="shared" si="56"/>
        <v>82282.596120655056</v>
      </c>
    </row>
    <row r="335" spans="11:23" x14ac:dyDescent="0.2">
      <c r="K335" s="1">
        <v>5372480</v>
      </c>
      <c r="L335">
        <v>2.3321800000000001E-3</v>
      </c>
      <c r="M335">
        <v>2.1847799999999999E-3</v>
      </c>
      <c r="N335">
        <f t="shared" si="48"/>
        <v>3.1956731999376905E-3</v>
      </c>
      <c r="O335">
        <f t="shared" si="49"/>
        <v>3.1956731999376906</v>
      </c>
      <c r="P335" s="2">
        <v>-54.898000000000003</v>
      </c>
      <c r="Q335">
        <f t="shared" si="50"/>
        <v>6.9088758856255686E-11</v>
      </c>
      <c r="R335">
        <f t="shared" si="51"/>
        <v>59568.491596015483</v>
      </c>
      <c r="S335" s="1">
        <f t="shared" si="52"/>
        <v>16.678667325035612</v>
      </c>
      <c r="T335">
        <f t="shared" si="53"/>
        <v>5.9956828714902426E-2</v>
      </c>
      <c r="U335">
        <f t="shared" si="54"/>
        <v>0.93679733125230435</v>
      </c>
      <c r="V335">
        <f t="shared" si="55"/>
        <v>55803.603953872625</v>
      </c>
      <c r="W335">
        <f t="shared" si="56"/>
        <v>81623.816409582534</v>
      </c>
    </row>
    <row r="336" spans="11:23" x14ac:dyDescent="0.2">
      <c r="K336" s="1">
        <v>5475810</v>
      </c>
      <c r="L336">
        <v>2.3500700000000001E-3</v>
      </c>
      <c r="M336">
        <v>2.2174999999999999E-3</v>
      </c>
      <c r="N336">
        <f t="shared" si="48"/>
        <v>3.2311198143832429E-3</v>
      </c>
      <c r="O336">
        <f t="shared" si="49"/>
        <v>3.2311198143832427</v>
      </c>
      <c r="P336" s="2">
        <v>-54.059600000000003</v>
      </c>
      <c r="Q336">
        <f t="shared" si="50"/>
        <v>6.8305010055493243E-11</v>
      </c>
      <c r="R336">
        <f t="shared" si="51"/>
        <v>58892.741522856115</v>
      </c>
      <c r="S336" s="1">
        <f t="shared" si="52"/>
        <v>16.928452655766929</v>
      </c>
      <c r="T336">
        <f t="shared" si="53"/>
        <v>5.9072144414766409E-2</v>
      </c>
      <c r="U336">
        <f t="shared" si="54"/>
        <v>0.94358891437276349</v>
      </c>
      <c r="V336">
        <f t="shared" si="55"/>
        <v>55570.538037987571</v>
      </c>
      <c r="W336">
        <f t="shared" si="56"/>
        <v>80971.845118592697</v>
      </c>
    </row>
    <row r="337" spans="11:23" x14ac:dyDescent="0.2">
      <c r="K337" s="1">
        <v>5581120</v>
      </c>
      <c r="L337">
        <v>2.36761E-3</v>
      </c>
      <c r="M337">
        <v>2.2504000000000001E-3</v>
      </c>
      <c r="N337">
        <f t="shared" si="48"/>
        <v>3.2664778082974943E-3</v>
      </c>
      <c r="O337">
        <f t="shared" si="49"/>
        <v>3.2664778082974943</v>
      </c>
      <c r="P337" s="2">
        <v>-53.135100000000001</v>
      </c>
      <c r="Q337">
        <f t="shared" si="50"/>
        <v>6.7516347043927098E-11</v>
      </c>
      <c r="R337">
        <f t="shared" si="51"/>
        <v>58212.75440549726</v>
      </c>
      <c r="S337" s="1">
        <f t="shared" si="52"/>
        <v>17.179612111178308</v>
      </c>
      <c r="T337">
        <f t="shared" si="53"/>
        <v>5.8208531923100118E-2</v>
      </c>
      <c r="U337">
        <f t="shared" si="54"/>
        <v>0.95049438040893541</v>
      </c>
      <c r="V337">
        <f t="shared" si="55"/>
        <v>55330.895930550643</v>
      </c>
      <c r="W337">
        <f t="shared" si="56"/>
        <v>80313.341481675176</v>
      </c>
    </row>
    <row r="338" spans="11:23" x14ac:dyDescent="0.2">
      <c r="K338" s="1">
        <v>5688460</v>
      </c>
      <c r="L338">
        <v>2.38485E-3</v>
      </c>
      <c r="M338">
        <v>2.28371E-3</v>
      </c>
      <c r="N338">
        <f t="shared" si="48"/>
        <v>3.3019450156839378E-3</v>
      </c>
      <c r="O338">
        <f t="shared" si="49"/>
        <v>3.3019450156839376</v>
      </c>
      <c r="P338" s="2">
        <v>-52.167200000000001</v>
      </c>
      <c r="Q338">
        <f t="shared" si="50"/>
        <v>6.672467874129493E-11</v>
      </c>
      <c r="R338">
        <f t="shared" si="51"/>
        <v>57530.176119060059</v>
      </c>
      <c r="S338" s="1">
        <f t="shared" si="52"/>
        <v>17.433901517249829</v>
      </c>
      <c r="T338">
        <f t="shared" si="53"/>
        <v>5.7359507222784198E-2</v>
      </c>
      <c r="U338">
        <f t="shared" si="54"/>
        <v>0.95759062414826923</v>
      </c>
      <c r="V338">
        <f t="shared" si="55"/>
        <v>55090.357257210577</v>
      </c>
      <c r="W338">
        <f t="shared" si="56"/>
        <v>79653.428218860499</v>
      </c>
    </row>
    <row r="339" spans="11:23" x14ac:dyDescent="0.2">
      <c r="K339" s="1">
        <v>5797870</v>
      </c>
      <c r="L339">
        <v>2.40179E-3</v>
      </c>
      <c r="M339">
        <v>2.3172599999999998E-3</v>
      </c>
      <c r="N339">
        <f t="shared" si="48"/>
        <v>3.3374075435433411E-3</v>
      </c>
      <c r="O339">
        <f t="shared" si="49"/>
        <v>3.3374075435433412</v>
      </c>
      <c r="P339" s="2">
        <v>-50.863900000000001</v>
      </c>
      <c r="Q339">
        <f t="shared" si="50"/>
        <v>6.5930548765095336E-11</v>
      </c>
      <c r="R339">
        <f t="shared" si="51"/>
        <v>56845.47537183993</v>
      </c>
      <c r="S339" s="1">
        <f t="shared" si="52"/>
        <v>17.690023089561429</v>
      </c>
      <c r="T339">
        <f t="shared" si="53"/>
        <v>5.6529038709400126E-2</v>
      </c>
      <c r="U339">
        <f t="shared" si="54"/>
        <v>0.96480541596059599</v>
      </c>
      <c r="V339">
        <f t="shared" si="55"/>
        <v>54844.822511605838</v>
      </c>
      <c r="W339">
        <f t="shared" si="56"/>
        <v>78989.636197288608</v>
      </c>
    </row>
    <row r="340" spans="11:23" x14ac:dyDescent="0.2">
      <c r="K340" s="1">
        <v>5909370</v>
      </c>
      <c r="L340">
        <v>2.4187900000000001E-3</v>
      </c>
      <c r="M340">
        <v>2.3512199999999998E-3</v>
      </c>
      <c r="N340">
        <f t="shared" si="48"/>
        <v>3.3732448106385637E-3</v>
      </c>
      <c r="O340">
        <f t="shared" si="49"/>
        <v>3.3732448106385635</v>
      </c>
      <c r="P340" s="2">
        <v>-49.431699999999999</v>
      </c>
      <c r="Q340">
        <f t="shared" si="50"/>
        <v>6.5144403684529073E-11</v>
      </c>
      <c r="R340">
        <f t="shared" si="51"/>
        <v>56167.659220555572</v>
      </c>
      <c r="S340" s="1">
        <f t="shared" si="52"/>
        <v>17.949274612533173</v>
      </c>
      <c r="T340">
        <f t="shared" si="53"/>
        <v>5.5712557837949886E-2</v>
      </c>
      <c r="U340">
        <f t="shared" si="54"/>
        <v>0.97206454466902847</v>
      </c>
      <c r="V340">
        <f t="shared" si="55"/>
        <v>54598.59008535451</v>
      </c>
      <c r="W340">
        <f t="shared" si="56"/>
        <v>78331.423972917997</v>
      </c>
    </row>
    <row r="341" spans="11:23" x14ac:dyDescent="0.2">
      <c r="K341" s="1">
        <v>6023030</v>
      </c>
      <c r="L341">
        <v>2.4356999999999998E-3</v>
      </c>
      <c r="M341">
        <v>2.3854599999999998E-3</v>
      </c>
      <c r="N341">
        <f t="shared" si="48"/>
        <v>3.4092600225855462E-3</v>
      </c>
      <c r="O341">
        <f t="shared" si="49"/>
        <v>3.4092600225855461</v>
      </c>
      <c r="P341" s="2">
        <v>-47.924900000000001</v>
      </c>
      <c r="Q341">
        <f t="shared" si="50"/>
        <v>6.4361906696285665E-11</v>
      </c>
      <c r="R341">
        <f t="shared" si="51"/>
        <v>55492.988463116359</v>
      </c>
      <c r="S341" s="1">
        <f t="shared" si="52"/>
        <v>18.210663662785016</v>
      </c>
      <c r="T341">
        <f t="shared" si="53"/>
        <v>5.4912880635074379E-2</v>
      </c>
      <c r="U341">
        <f t="shared" si="54"/>
        <v>0.97937348606150187</v>
      </c>
      <c r="V341">
        <f t="shared" si="55"/>
        <v>54348.361563092971</v>
      </c>
      <c r="W341">
        <f t="shared" si="56"/>
        <v>77673.78047423884</v>
      </c>
    </row>
    <row r="342" spans="11:23" x14ac:dyDescent="0.2">
      <c r="K342" s="1">
        <v>6138860</v>
      </c>
      <c r="L342">
        <v>2.4524899999999999E-3</v>
      </c>
      <c r="M342">
        <v>2.4200799999999998E-3</v>
      </c>
      <c r="N342">
        <f t="shared" si="48"/>
        <v>3.4455035055126555E-3</v>
      </c>
      <c r="O342">
        <f t="shared" si="49"/>
        <v>3.4455035055126557</v>
      </c>
      <c r="P342" s="2">
        <v>-46.362400000000001</v>
      </c>
      <c r="Q342">
        <f t="shared" si="50"/>
        <v>6.3582799800523614E-11</v>
      </c>
      <c r="R342">
        <f t="shared" si="51"/>
        <v>54821.240651447617</v>
      </c>
      <c r="S342" s="1">
        <f t="shared" si="52"/>
        <v>18.47495364291699</v>
      </c>
      <c r="T342">
        <f t="shared" si="53"/>
        <v>5.4127334732630546E-2</v>
      </c>
      <c r="U342">
        <f t="shared" si="54"/>
        <v>0.98678485946935568</v>
      </c>
      <c r="V342">
        <f t="shared" si="55"/>
        <v>54096.770252174465</v>
      </c>
      <c r="W342">
        <f t="shared" si="56"/>
        <v>77018.367798081003</v>
      </c>
    </row>
    <row r="343" spans="11:23" x14ac:dyDescent="0.2">
      <c r="K343" s="1">
        <v>6256930</v>
      </c>
      <c r="L343">
        <v>2.4689899999999999E-3</v>
      </c>
      <c r="M343">
        <v>2.4550900000000001E-3</v>
      </c>
      <c r="N343">
        <f t="shared" si="48"/>
        <v>3.4818642317298934E-3</v>
      </c>
      <c r="O343">
        <f t="shared" si="49"/>
        <v>3.4818642317298933</v>
      </c>
      <c r="P343" s="2">
        <v>-44.732599999999998</v>
      </c>
      <c r="Q343">
        <f t="shared" si="50"/>
        <v>6.2802678461235561E-11</v>
      </c>
      <c r="R343">
        <f t="shared" si="51"/>
        <v>54148.618184166968</v>
      </c>
      <c r="S343" s="1">
        <f t="shared" si="52"/>
        <v>18.742220893189099</v>
      </c>
      <c r="T343">
        <f t="shared" si="53"/>
        <v>5.3355469754568882E-2</v>
      </c>
      <c r="U343">
        <f t="shared" si="54"/>
        <v>0.99437016755839425</v>
      </c>
      <c r="V343">
        <f t="shared" si="55"/>
        <v>53843.770536845623</v>
      </c>
      <c r="W343">
        <f t="shared" si="56"/>
        <v>76362.454628431005</v>
      </c>
    </row>
    <row r="344" spans="11:23" x14ac:dyDescent="0.2">
      <c r="K344" s="1">
        <v>6377270</v>
      </c>
      <c r="L344">
        <v>2.4851999999999999E-3</v>
      </c>
      <c r="M344">
        <v>2.4900999999999999E-3</v>
      </c>
      <c r="N344">
        <f t="shared" si="48"/>
        <v>3.518070074628986E-3</v>
      </c>
      <c r="O344">
        <f t="shared" si="49"/>
        <v>3.5180700746289859</v>
      </c>
      <c r="P344" s="2">
        <v>-43.048699999999997</v>
      </c>
      <c r="Q344">
        <f t="shared" si="50"/>
        <v>6.202212930799202E-11</v>
      </c>
      <c r="R344">
        <f t="shared" si="51"/>
        <v>53475.626854680158</v>
      </c>
      <c r="S344" s="1">
        <f t="shared" si="52"/>
        <v>19.009488143461208</v>
      </c>
      <c r="T344">
        <f t="shared" si="53"/>
        <v>5.2605309120013058E-2</v>
      </c>
      <c r="U344">
        <f t="shared" si="54"/>
        <v>1.001971672300016</v>
      </c>
      <c r="V344">
        <f t="shared" si="55"/>
        <v>53581.063266875528</v>
      </c>
      <c r="W344">
        <f t="shared" si="56"/>
        <v>75700.548269546285</v>
      </c>
    </row>
    <row r="345" spans="11:23" x14ac:dyDescent="0.2">
      <c r="K345" s="1">
        <v>6499920</v>
      </c>
      <c r="L345">
        <v>2.5014199999999999E-3</v>
      </c>
      <c r="M345">
        <v>2.5254000000000001E-3</v>
      </c>
      <c r="N345">
        <f t="shared" si="48"/>
        <v>3.5545389541261183E-3</v>
      </c>
      <c r="O345">
        <f t="shared" si="49"/>
        <v>3.5545389541261181</v>
      </c>
      <c r="P345" s="2">
        <v>-40.569699999999997</v>
      </c>
      <c r="Q345">
        <f t="shared" si="50"/>
        <v>6.1248962717837886E-11</v>
      </c>
      <c r="R345">
        <f t="shared" si="51"/>
        <v>52809.000788582482</v>
      </c>
      <c r="S345" s="1">
        <f t="shared" si="52"/>
        <v>19.278969261273417</v>
      </c>
      <c r="T345">
        <f t="shared" si="53"/>
        <v>5.1869992967349537E-2</v>
      </c>
      <c r="U345">
        <f t="shared" si="54"/>
        <v>1.009586554836853</v>
      </c>
      <c r="V345">
        <f t="shared" si="55"/>
        <v>53315.25717052164</v>
      </c>
      <c r="W345">
        <f t="shared" si="56"/>
        <v>75042.036295981234</v>
      </c>
    </row>
    <row r="346" spans="11:23" x14ac:dyDescent="0.2">
      <c r="K346" s="1">
        <v>6624930</v>
      </c>
      <c r="L346">
        <v>2.5176600000000001E-3</v>
      </c>
      <c r="M346">
        <v>2.5617299999999999E-3</v>
      </c>
      <c r="N346">
        <f t="shared" si="48"/>
        <v>3.5918062960716575E-3</v>
      </c>
      <c r="O346">
        <f t="shared" si="49"/>
        <v>3.5918062960716575</v>
      </c>
      <c r="P346" s="2">
        <v>-38.003399999999999</v>
      </c>
      <c r="Q346">
        <f t="shared" si="50"/>
        <v>6.0483361186418763E-11</v>
      </c>
      <c r="R346">
        <f t="shared" si="51"/>
        <v>52148.897334052017</v>
      </c>
      <c r="S346" s="1">
        <f t="shared" si="52"/>
        <v>19.55631342586598</v>
      </c>
      <c r="T346">
        <f t="shared" si="53"/>
        <v>5.1134381937106774E-2</v>
      </c>
      <c r="U346">
        <f t="shared" si="54"/>
        <v>1.0175043492767091</v>
      </c>
      <c r="V346">
        <f t="shared" si="55"/>
        <v>53061.729847382507</v>
      </c>
      <c r="W346">
        <f t="shared" si="56"/>
        <v>74397.948006340215</v>
      </c>
    </row>
    <row r="347" spans="11:23" x14ac:dyDescent="0.2">
      <c r="K347" s="1">
        <v>6752340</v>
      </c>
      <c r="L347">
        <v>2.5333899999999999E-3</v>
      </c>
      <c r="M347">
        <v>2.5981400000000001E-3</v>
      </c>
      <c r="N347">
        <f t="shared" si="48"/>
        <v>3.628828509546848E-3</v>
      </c>
      <c r="O347">
        <f t="shared" si="49"/>
        <v>3.6288285095468482</v>
      </c>
      <c r="P347" s="2">
        <v>-35.373899999999999</v>
      </c>
      <c r="Q347">
        <f t="shared" si="50"/>
        <v>5.9712861212494735E-11</v>
      </c>
      <c r="R347">
        <f t="shared" si="51"/>
        <v>51484.570430786654</v>
      </c>
      <c r="S347" s="1">
        <f t="shared" si="52"/>
        <v>19.834268312538573</v>
      </c>
      <c r="T347">
        <f t="shared" si="53"/>
        <v>5.0417791281356865E-2</v>
      </c>
      <c r="U347">
        <f t="shared" si="54"/>
        <v>1.0255586388199212</v>
      </c>
      <c r="V347">
        <f t="shared" si="55"/>
        <v>52800.445971225919</v>
      </c>
      <c r="W347">
        <f t="shared" si="56"/>
        <v>73746.512373148726</v>
      </c>
    </row>
    <row r="348" spans="11:23" x14ac:dyDescent="0.2">
      <c r="K348" s="1">
        <v>6882200</v>
      </c>
      <c r="L348">
        <v>2.5492599999999998E-3</v>
      </c>
      <c r="M348">
        <v>2.6357400000000001E-3</v>
      </c>
      <c r="N348">
        <f t="shared" si="48"/>
        <v>3.666858586746972E-3</v>
      </c>
      <c r="O348">
        <f t="shared" si="49"/>
        <v>3.6668585867469718</v>
      </c>
      <c r="P348" s="2">
        <v>-32.628399999999999</v>
      </c>
      <c r="Q348">
        <f t="shared" si="50"/>
        <v>5.8953144376281572E-11</v>
      </c>
      <c r="R348">
        <f t="shared" si="51"/>
        <v>50829.540774406923</v>
      </c>
      <c r="S348" s="1">
        <f t="shared" si="52"/>
        <v>20.121307690151578</v>
      </c>
      <c r="T348">
        <f t="shared" si="53"/>
        <v>4.9698559129407495E-2</v>
      </c>
      <c r="U348">
        <f t="shared" si="54"/>
        <v>1.0339235699771701</v>
      </c>
      <c r="V348">
        <f t="shared" si="55"/>
        <v>52553.860257774933</v>
      </c>
      <c r="W348">
        <f t="shared" si="56"/>
        <v>73113.27132149697</v>
      </c>
    </row>
    <row r="349" spans="11:23" x14ac:dyDescent="0.2">
      <c r="K349" s="1">
        <v>7014570</v>
      </c>
      <c r="L349">
        <v>2.5651200000000002E-3</v>
      </c>
      <c r="M349">
        <v>2.67286E-3</v>
      </c>
      <c r="N349">
        <f t="shared" si="48"/>
        <v>3.7045946058914462E-3</v>
      </c>
      <c r="O349">
        <f t="shared" si="49"/>
        <v>3.7045946058914461</v>
      </c>
      <c r="P349" s="2">
        <v>-29.7515</v>
      </c>
      <c r="Q349">
        <f t="shared" si="50"/>
        <v>5.8200506606090271E-11</v>
      </c>
      <c r="R349">
        <f t="shared" si="51"/>
        <v>50180.614705525542</v>
      </c>
      <c r="S349" s="1">
        <f t="shared" si="52"/>
        <v>20.404682735284418</v>
      </c>
      <c r="T349">
        <f t="shared" si="53"/>
        <v>4.9008358178035706E-2</v>
      </c>
      <c r="U349">
        <f t="shared" si="54"/>
        <v>1.0420019336327344</v>
      </c>
      <c r="V349">
        <f t="shared" si="55"/>
        <v>52288.297554036842</v>
      </c>
      <c r="W349">
        <f t="shared" si="56"/>
        <v>72471.788672033625</v>
      </c>
    </row>
    <row r="350" spans="11:23" x14ac:dyDescent="0.2">
      <c r="K350" s="1">
        <v>7149470</v>
      </c>
      <c r="L350">
        <v>2.5802500000000001E-3</v>
      </c>
      <c r="M350">
        <v>2.7093999999999998E-3</v>
      </c>
      <c r="N350">
        <f t="shared" si="48"/>
        <v>3.7414620701672228E-3</v>
      </c>
      <c r="O350">
        <f t="shared" si="49"/>
        <v>3.741462070167223</v>
      </c>
      <c r="P350" s="2">
        <v>-26.038699999999999</v>
      </c>
      <c r="Q350">
        <f t="shared" si="50"/>
        <v>5.7439158694681274E-11</v>
      </c>
      <c r="R350">
        <f t="shared" si="51"/>
        <v>49524.178732247019</v>
      </c>
      <c r="S350" s="1">
        <f t="shared" si="52"/>
        <v>20.683630045337051</v>
      </c>
      <c r="T350">
        <f t="shared" si="53"/>
        <v>4.8347412799787604E-2</v>
      </c>
      <c r="U350">
        <f t="shared" si="54"/>
        <v>1.0500532894099408</v>
      </c>
      <c r="V350">
        <f t="shared" si="55"/>
        <v>52003.026783121815</v>
      </c>
      <c r="W350">
        <f t="shared" si="56"/>
        <v>71811.970267564961</v>
      </c>
    </row>
    <row r="351" spans="11:23" x14ac:dyDescent="0.2">
      <c r="K351" s="1">
        <v>7286980</v>
      </c>
      <c r="L351">
        <v>2.5951899999999998E-3</v>
      </c>
      <c r="M351">
        <v>2.7466600000000002E-3</v>
      </c>
      <c r="N351">
        <f t="shared" si="48"/>
        <v>3.7787765601712941E-3</v>
      </c>
      <c r="O351">
        <f t="shared" si="49"/>
        <v>3.7787765601712939</v>
      </c>
      <c r="P351" s="2">
        <v>-21.900700000000001</v>
      </c>
      <c r="Q351">
        <f t="shared" si="50"/>
        <v>5.6681549388451164E-11</v>
      </c>
      <c r="R351">
        <f t="shared" si="51"/>
        <v>48870.966193212604</v>
      </c>
      <c r="S351" s="1">
        <f t="shared" si="52"/>
        <v>20.968073854109939</v>
      </c>
      <c r="T351">
        <f t="shared" si="53"/>
        <v>4.7691552736685475E-2</v>
      </c>
      <c r="U351">
        <f t="shared" si="54"/>
        <v>1.058365668794963</v>
      </c>
      <c r="V351">
        <f t="shared" si="55"/>
        <v>51723.352819735483</v>
      </c>
      <c r="W351">
        <f t="shared" si="56"/>
        <v>71159.514919460824</v>
      </c>
    </row>
    <row r="352" spans="11:23" x14ac:dyDescent="0.2">
      <c r="K352" s="1">
        <v>7427120</v>
      </c>
      <c r="L352">
        <v>2.6099999999999999E-3</v>
      </c>
      <c r="M352">
        <v>2.7844900000000001E-3</v>
      </c>
      <c r="N352">
        <f t="shared" si="48"/>
        <v>3.8164754106505129E-3</v>
      </c>
      <c r="O352">
        <f t="shared" si="49"/>
        <v>3.8164754106505128</v>
      </c>
      <c r="P352" s="2">
        <v>-17.579799999999999</v>
      </c>
      <c r="Q352">
        <f t="shared" si="50"/>
        <v>5.5929404866199394E-11</v>
      </c>
      <c r="R352">
        <f t="shared" si="51"/>
        <v>48222.465403873459</v>
      </c>
      <c r="S352" s="1">
        <f t="shared" si="52"/>
        <v>21.256869057703025</v>
      </c>
      <c r="T352">
        <f t="shared" si="53"/>
        <v>4.7043616690936048E-2</v>
      </c>
      <c r="U352">
        <f t="shared" si="54"/>
        <v>1.0668544061302685</v>
      </c>
      <c r="V352">
        <f t="shared" si="55"/>
        <v>51446.349690586838</v>
      </c>
      <c r="W352">
        <f t="shared" si="56"/>
        <v>70513.353814110393</v>
      </c>
    </row>
    <row r="353" spans="11:23" x14ac:dyDescent="0.2">
      <c r="K353" s="1">
        <v>7569960</v>
      </c>
      <c r="L353">
        <v>2.6242700000000002E-3</v>
      </c>
      <c r="M353">
        <v>2.8226499999999999E-3</v>
      </c>
      <c r="N353">
        <f t="shared" si="48"/>
        <v>3.8541076860150133E-3</v>
      </c>
      <c r="O353">
        <f t="shared" si="49"/>
        <v>3.8541076860150132</v>
      </c>
      <c r="P353" s="2">
        <v>-13.0846</v>
      </c>
      <c r="Q353">
        <f t="shared" si="50"/>
        <v>5.5174075227315361E-11</v>
      </c>
      <c r="R353">
        <f t="shared" si="51"/>
        <v>47571.218399426645</v>
      </c>
      <c r="S353" s="1">
        <f t="shared" si="52"/>
        <v>21.548183489876219</v>
      </c>
      <c r="T353">
        <f t="shared" si="53"/>
        <v>4.6407624126173816E-2</v>
      </c>
      <c r="U353">
        <f t="shared" si="54"/>
        <v>1.075594355763698</v>
      </c>
      <c r="V353">
        <f t="shared" si="55"/>
        <v>51167.33400722548</v>
      </c>
      <c r="W353">
        <f t="shared" si="56"/>
        <v>69864.99044165769</v>
      </c>
    </row>
    <row r="354" spans="11:23" x14ac:dyDescent="0.2">
      <c r="K354" s="1">
        <v>7715550</v>
      </c>
      <c r="L354">
        <v>2.63883E-3</v>
      </c>
      <c r="M354">
        <v>2.8608700000000002E-3</v>
      </c>
      <c r="N354">
        <f t="shared" si="48"/>
        <v>3.8920432841632172E-3</v>
      </c>
      <c r="O354">
        <f t="shared" si="49"/>
        <v>3.8920432841632171</v>
      </c>
      <c r="P354" s="2">
        <v>-8.4170599999999993</v>
      </c>
      <c r="Q354">
        <f t="shared" si="50"/>
        <v>5.4433298790000218E-11</v>
      </c>
      <c r="R354">
        <f t="shared" si="51"/>
        <v>46932.519199857248</v>
      </c>
      <c r="S354" s="1">
        <f t="shared" si="52"/>
        <v>21.839955963609441</v>
      </c>
      <c r="T354">
        <f t="shared" si="53"/>
        <v>4.5787638109996087E-2</v>
      </c>
      <c r="U354">
        <f t="shared" si="54"/>
        <v>1.0841433514095262</v>
      </c>
      <c r="V354">
        <f t="shared" si="55"/>
        <v>50881.578655425175</v>
      </c>
      <c r="W354">
        <f t="shared" si="56"/>
        <v>69221.358011188917</v>
      </c>
    </row>
    <row r="355" spans="11:23" x14ac:dyDescent="0.2">
      <c r="K355" s="1">
        <v>7863940</v>
      </c>
      <c r="L355">
        <v>2.65293E-3</v>
      </c>
      <c r="M355">
        <v>2.8995599999999998E-3</v>
      </c>
      <c r="N355">
        <f t="shared" si="48"/>
        <v>3.9300745258200893E-3</v>
      </c>
      <c r="O355">
        <f t="shared" si="49"/>
        <v>3.9300745258200891</v>
      </c>
      <c r="P355" s="2">
        <v>-3.3954300000000002</v>
      </c>
      <c r="Q355">
        <f t="shared" si="50"/>
        <v>5.3691523991381151E-11</v>
      </c>
      <c r="R355">
        <f t="shared" si="51"/>
        <v>46292.959210805937</v>
      </c>
      <c r="S355" s="1">
        <f t="shared" si="52"/>
        <v>22.13531642956282</v>
      </c>
      <c r="T355">
        <f t="shared" si="53"/>
        <v>4.5176675164419609E-2</v>
      </c>
      <c r="U355">
        <f t="shared" si="54"/>
        <v>1.0929651366602209</v>
      </c>
      <c r="V355">
        <f t="shared" si="55"/>
        <v>50596.59049024454</v>
      </c>
      <c r="W355">
        <f t="shared" si="56"/>
        <v>68578.808984487667</v>
      </c>
    </row>
    <row r="356" spans="11:23" x14ac:dyDescent="0.2">
      <c r="K356" s="1">
        <v>8015190</v>
      </c>
      <c r="L356">
        <v>2.66702E-3</v>
      </c>
      <c r="M356">
        <v>2.9386199999999999E-3</v>
      </c>
      <c r="N356">
        <f t="shared" si="48"/>
        <v>3.9684358612430666E-3</v>
      </c>
      <c r="O356">
        <f t="shared" si="49"/>
        <v>3.9684358612430666</v>
      </c>
      <c r="P356" s="2">
        <v>1.89354</v>
      </c>
      <c r="Q356">
        <f t="shared" si="50"/>
        <v>5.2958122804942455E-11</v>
      </c>
      <c r="R356">
        <f t="shared" si="51"/>
        <v>45660.618970018331</v>
      </c>
      <c r="S356" s="1">
        <f t="shared" si="52"/>
        <v>22.433501485136329</v>
      </c>
      <c r="T356">
        <f t="shared" si="53"/>
        <v>4.4576188904909282E-2</v>
      </c>
      <c r="U356">
        <f t="shared" si="54"/>
        <v>1.1018365066628673</v>
      </c>
      <c r="V356">
        <f t="shared" si="55"/>
        <v>50310.536897989245</v>
      </c>
      <c r="W356">
        <f t="shared" si="56"/>
        <v>67941.46191898681</v>
      </c>
    </row>
    <row r="357" spans="11:23" x14ac:dyDescent="0.2">
      <c r="K357" s="1">
        <v>8169340</v>
      </c>
      <c r="L357">
        <v>2.68119E-3</v>
      </c>
      <c r="M357">
        <v>2.9780700000000002E-3</v>
      </c>
      <c r="N357">
        <f t="shared" si="48"/>
        <v>4.0072036061323361E-3</v>
      </c>
      <c r="O357">
        <f t="shared" si="49"/>
        <v>4.0072036061323359</v>
      </c>
      <c r="P357" s="2">
        <v>7.4341499999999998</v>
      </c>
      <c r="Q357">
        <f t="shared" si="50"/>
        <v>5.2234898029529786E-11</v>
      </c>
      <c r="R357">
        <f t="shared" si="51"/>
        <v>45037.052854931011</v>
      </c>
      <c r="S357" s="1">
        <f t="shared" si="52"/>
        <v>22.734663810849977</v>
      </c>
      <c r="T357">
        <f t="shared" si="53"/>
        <v>4.3985695514123076E-2</v>
      </c>
      <c r="U357">
        <f t="shared" si="54"/>
        <v>1.1107269533304245</v>
      </c>
      <c r="V357">
        <f t="shared" si="55"/>
        <v>50023.868504538819</v>
      </c>
      <c r="W357">
        <f t="shared" si="56"/>
        <v>67310.649603292652</v>
      </c>
    </row>
    <row r="358" spans="11:23" x14ac:dyDescent="0.2">
      <c r="K358" s="1">
        <v>8326450</v>
      </c>
      <c r="L358">
        <v>2.69499E-3</v>
      </c>
      <c r="M358">
        <v>3.0178700000000002E-3</v>
      </c>
      <c r="N358">
        <f t="shared" si="48"/>
        <v>4.0460487437745975E-3</v>
      </c>
      <c r="O358">
        <f t="shared" si="49"/>
        <v>4.0460487437745973</v>
      </c>
      <c r="P358" s="2">
        <v>13.193899999999999</v>
      </c>
      <c r="Q358">
        <f t="shared" si="50"/>
        <v>5.151306740366267E-11</v>
      </c>
      <c r="R358">
        <f t="shared" si="51"/>
        <v>44414.6887788854</v>
      </c>
      <c r="S358" s="1">
        <f t="shared" si="52"/>
        <v>23.03849804566374</v>
      </c>
      <c r="T358">
        <f t="shared" si="53"/>
        <v>4.3405607345493515E-2</v>
      </c>
      <c r="U358">
        <f t="shared" si="54"/>
        <v>1.1198074946474756</v>
      </c>
      <c r="V358">
        <f t="shared" si="55"/>
        <v>49735.901367031009</v>
      </c>
      <c r="W358">
        <f t="shared" si="56"/>
        <v>66680.765323414555</v>
      </c>
    </row>
    <row r="359" spans="11:23" x14ac:dyDescent="0.2">
      <c r="K359" s="1">
        <v>8486590</v>
      </c>
      <c r="L359">
        <v>2.7083599999999999E-3</v>
      </c>
      <c r="M359">
        <v>3.0579700000000001E-3</v>
      </c>
      <c r="N359">
        <f t="shared" si="48"/>
        <v>4.0848983353934283E-3</v>
      </c>
      <c r="O359">
        <f t="shared" si="49"/>
        <v>4.0848983353934285</v>
      </c>
      <c r="P359" s="2">
        <v>18.2637</v>
      </c>
      <c r="Q359">
        <f t="shared" si="50"/>
        <v>5.0791764615984235E-11</v>
      </c>
      <c r="R359">
        <f t="shared" si="51"/>
        <v>43792.779806176812</v>
      </c>
      <c r="S359" s="1">
        <f t="shared" si="52"/>
        <v>23.344622488277608</v>
      </c>
      <c r="T359">
        <f t="shared" si="53"/>
        <v>4.2836417701855978E-2</v>
      </c>
      <c r="U359">
        <f t="shared" si="54"/>
        <v>1.1290854982350942</v>
      </c>
      <c r="V359">
        <f t="shared" si="55"/>
        <v>49445.792606556919</v>
      </c>
      <c r="W359">
        <f t="shared" si="56"/>
        <v>66050.692423644781</v>
      </c>
    </row>
    <row r="360" spans="11:23" x14ac:dyDescent="0.2">
      <c r="K360" s="1">
        <v>8649810</v>
      </c>
      <c r="L360">
        <v>2.72186E-3</v>
      </c>
      <c r="M360">
        <v>3.0983899999999999E-3</v>
      </c>
      <c r="N360">
        <f t="shared" si="48"/>
        <v>4.1241414199442768E-3</v>
      </c>
      <c r="O360">
        <f t="shared" si="49"/>
        <v>4.1241414199442765</v>
      </c>
      <c r="P360" s="2">
        <v>23.131399999999999</v>
      </c>
      <c r="Q360">
        <f t="shared" si="50"/>
        <v>5.0081732824663923E-11</v>
      </c>
      <c r="R360">
        <f t="shared" si="51"/>
        <v>43180.588713235527</v>
      </c>
      <c r="S360" s="1">
        <f t="shared" si="52"/>
        <v>23.653189819211583</v>
      </c>
      <c r="T360">
        <f t="shared" si="53"/>
        <v>4.2277595860993784E-2</v>
      </c>
      <c r="U360">
        <f t="shared" si="54"/>
        <v>1.1383355499548102</v>
      </c>
      <c r="V360">
        <f t="shared" si="55"/>
        <v>49153.999200253435</v>
      </c>
      <c r="W360">
        <f t="shared" si="56"/>
        <v>65426.897213608703</v>
      </c>
    </row>
    <row r="361" spans="11:23" x14ac:dyDescent="0.2">
      <c r="K361" s="1">
        <v>8816170</v>
      </c>
      <c r="L361">
        <v>2.7352000000000001E-3</v>
      </c>
      <c r="M361">
        <v>3.1393800000000002E-3</v>
      </c>
      <c r="N361">
        <f t="shared" si="48"/>
        <v>4.1637754291508084E-3</v>
      </c>
      <c r="O361">
        <f t="shared" si="49"/>
        <v>4.1637754291508084</v>
      </c>
      <c r="P361" s="2">
        <v>28.2531</v>
      </c>
      <c r="Q361">
        <f t="shared" si="50"/>
        <v>4.9377518848315326E-11</v>
      </c>
      <c r="R361">
        <f t="shared" si="51"/>
        <v>42573.41375414854</v>
      </c>
      <c r="S361" s="1">
        <f t="shared" si="52"/>
        <v>23.966108544965763</v>
      </c>
      <c r="T361">
        <f t="shared" si="53"/>
        <v>4.1725589205430534E-2</v>
      </c>
      <c r="U361">
        <f t="shared" si="54"/>
        <v>1.1477698157355953</v>
      </c>
      <c r="V361">
        <f t="shared" si="55"/>
        <v>48864.479259834327</v>
      </c>
      <c r="W361">
        <f t="shared" si="56"/>
        <v>64809.203760088763</v>
      </c>
    </row>
    <row r="362" spans="11:23" x14ac:dyDescent="0.2">
      <c r="K362" s="1">
        <v>8985730</v>
      </c>
      <c r="L362">
        <v>2.7479900000000001E-3</v>
      </c>
      <c r="M362">
        <v>3.1801799999999999E-3</v>
      </c>
      <c r="N362">
        <f t="shared" si="48"/>
        <v>4.2029744077855154E-3</v>
      </c>
      <c r="O362">
        <f t="shared" si="49"/>
        <v>4.2029744077855158</v>
      </c>
      <c r="P362" s="2">
        <v>33.5867</v>
      </c>
      <c r="Q362">
        <f t="shared" si="50"/>
        <v>4.8672305095645819E-11</v>
      </c>
      <c r="R362">
        <f t="shared" si="51"/>
        <v>41965.376785548622</v>
      </c>
      <c r="S362" s="1">
        <f t="shared" si="52"/>
        <v>24.277576805779873</v>
      </c>
      <c r="T362">
        <f t="shared" si="53"/>
        <v>4.1190272324127732E-2</v>
      </c>
      <c r="U362">
        <f t="shared" si="54"/>
        <v>1.1572749536934268</v>
      </c>
      <c r="V362">
        <f t="shared" si="55"/>
        <v>48565.479476222987</v>
      </c>
      <c r="W362">
        <f t="shared" si="56"/>
        <v>64184.878635925605</v>
      </c>
    </row>
    <row r="363" spans="11:23" x14ac:dyDescent="0.2">
      <c r="K363" s="1">
        <v>9158540</v>
      </c>
      <c r="L363">
        <v>2.7608099999999998E-3</v>
      </c>
      <c r="M363">
        <v>3.2218400000000001E-3</v>
      </c>
      <c r="N363">
        <f t="shared" si="48"/>
        <v>4.2429146634948949E-3</v>
      </c>
      <c r="O363">
        <f t="shared" si="49"/>
        <v>4.2429146634948944</v>
      </c>
      <c r="P363" s="2">
        <v>37.705500000000001</v>
      </c>
      <c r="Q363">
        <f t="shared" si="50"/>
        <v>4.7976703539814813E-11</v>
      </c>
      <c r="R363">
        <f t="shared" si="51"/>
        <v>41365.627475839574</v>
      </c>
      <c r="S363" s="1">
        <f t="shared" si="52"/>
        <v>24.595610328954283</v>
      </c>
      <c r="T363">
        <f t="shared" si="53"/>
        <v>4.065766153494417E-2</v>
      </c>
      <c r="U363">
        <f t="shared" si="54"/>
        <v>1.1669908468891379</v>
      </c>
      <c r="V363">
        <f t="shared" si="55"/>
        <v>48273.308640130614</v>
      </c>
      <c r="W363">
        <f t="shared" si="56"/>
        <v>63572.22242092251</v>
      </c>
    </row>
    <row r="364" spans="11:23" x14ac:dyDescent="0.2">
      <c r="K364" s="1">
        <v>9334690</v>
      </c>
      <c r="L364">
        <v>2.7728499999999999E-3</v>
      </c>
      <c r="M364">
        <v>3.2635799999999999E-3</v>
      </c>
      <c r="N364">
        <f t="shared" si="48"/>
        <v>4.2824819367861897E-3</v>
      </c>
      <c r="O364">
        <f t="shared" si="49"/>
        <v>4.2824819367861897</v>
      </c>
      <c r="P364" s="2">
        <v>41.314500000000002</v>
      </c>
      <c r="Q364">
        <f t="shared" si="50"/>
        <v>4.7276640568927513E-11</v>
      </c>
      <c r="R364">
        <f t="shared" si="51"/>
        <v>40762.031523497382</v>
      </c>
      <c r="S364" s="1">
        <f t="shared" si="52"/>
        <v>24.914254574208719</v>
      </c>
      <c r="T364">
        <f t="shared" si="53"/>
        <v>4.0137664846501241E-2</v>
      </c>
      <c r="U364">
        <f t="shared" si="54"/>
        <v>1.1769767567665039</v>
      </c>
      <c r="V364">
        <f t="shared" si="55"/>
        <v>47975.963661739945</v>
      </c>
      <c r="W364">
        <f t="shared" si="56"/>
        <v>62954.239755517541</v>
      </c>
    </row>
    <row r="365" spans="11:23" x14ac:dyDescent="0.2">
      <c r="K365" s="1">
        <v>9514210</v>
      </c>
      <c r="L365">
        <v>2.7847900000000001E-3</v>
      </c>
      <c r="M365">
        <v>3.3058499999999999E-3</v>
      </c>
      <c r="N365">
        <f t="shared" si="48"/>
        <v>4.3224645246201848E-3</v>
      </c>
      <c r="O365">
        <f t="shared" si="49"/>
        <v>4.3224645246201847</v>
      </c>
      <c r="P365" s="2">
        <v>45.082700000000003</v>
      </c>
      <c r="Q365">
        <f t="shared" si="50"/>
        <v>4.6584329542114296E-11</v>
      </c>
      <c r="R365">
        <f t="shared" si="51"/>
        <v>40165.119315704585</v>
      </c>
      <c r="S365" s="1">
        <f t="shared" si="52"/>
        <v>25.236944853243337</v>
      </c>
      <c r="T365">
        <f t="shared" si="53"/>
        <v>3.9624447642737731E-2</v>
      </c>
      <c r="U365">
        <f t="shared" si="54"/>
        <v>1.1871092613805705</v>
      </c>
      <c r="V365">
        <f t="shared" si="55"/>
        <v>47680.385124128552</v>
      </c>
      <c r="W365">
        <f t="shared" si="56"/>
        <v>62343.050416465871</v>
      </c>
    </row>
    <row r="366" spans="11:23" x14ac:dyDescent="0.2">
      <c r="K366" s="1">
        <v>9697200</v>
      </c>
      <c r="L366">
        <v>2.7964399999999999E-3</v>
      </c>
      <c r="M366">
        <v>3.3483599999999999E-3</v>
      </c>
      <c r="N366">
        <f t="shared" si="48"/>
        <v>4.3625212163610162E-3</v>
      </c>
      <c r="O366">
        <f t="shared" si="49"/>
        <v>4.3625212163610163</v>
      </c>
      <c r="P366" s="2">
        <v>49.044400000000003</v>
      </c>
      <c r="Q366">
        <f t="shared" si="50"/>
        <v>4.5896470018139239E-11</v>
      </c>
      <c r="R366">
        <f t="shared" si="51"/>
        <v>39572.045204206952</v>
      </c>
      <c r="S366" s="1">
        <f t="shared" si="52"/>
        <v>25.561467298518039</v>
      </c>
      <c r="T366">
        <f t="shared" si="53"/>
        <v>3.9121384868934198E-2</v>
      </c>
      <c r="U366">
        <f t="shared" si="54"/>
        <v>1.1973652214959023</v>
      </c>
      <c r="V366">
        <f t="shared" si="55"/>
        <v>47382.190670981116</v>
      </c>
      <c r="W366">
        <f t="shared" si="56"/>
        <v>61733.449234794978</v>
      </c>
    </row>
    <row r="367" spans="11:23" x14ac:dyDescent="0.2">
      <c r="K367" s="1">
        <v>9883700</v>
      </c>
      <c r="L367">
        <v>2.8076300000000002E-3</v>
      </c>
      <c r="M367">
        <v>3.3910699999999999E-3</v>
      </c>
      <c r="N367">
        <f t="shared" si="48"/>
        <v>4.4025154130110664E-3</v>
      </c>
      <c r="O367">
        <f t="shared" si="49"/>
        <v>4.4025154130110664</v>
      </c>
      <c r="P367" s="2">
        <v>51.554000000000002</v>
      </c>
      <c r="Q367">
        <f t="shared" si="50"/>
        <v>4.5210618783765004E-11</v>
      </c>
      <c r="R367">
        <f t="shared" si="51"/>
        <v>38980.702644761928</v>
      </c>
      <c r="S367" s="1">
        <f t="shared" si="52"/>
        <v>25.88751654899281</v>
      </c>
      <c r="T367">
        <f t="shared" si="53"/>
        <v>3.8628657102255194E-2</v>
      </c>
      <c r="U367">
        <f t="shared" si="54"/>
        <v>1.2078051595117589</v>
      </c>
      <c r="V367">
        <f t="shared" si="55"/>
        <v>47081.093775737121</v>
      </c>
      <c r="W367">
        <f t="shared" si="56"/>
        <v>61123.846163335489</v>
      </c>
    </row>
    <row r="368" spans="11:23" x14ac:dyDescent="0.2">
      <c r="K368" s="1">
        <v>10073800</v>
      </c>
      <c r="L368">
        <v>2.8191399999999999E-3</v>
      </c>
      <c r="M368">
        <v>3.4342399999999999E-3</v>
      </c>
      <c r="N368">
        <f t="shared" si="48"/>
        <v>4.4431469385110365E-3</v>
      </c>
      <c r="O368">
        <f t="shared" si="49"/>
        <v>4.4431469385110365</v>
      </c>
      <c r="P368" s="2">
        <v>54.146999999999998</v>
      </c>
      <c r="Q368">
        <f t="shared" si="50"/>
        <v>4.4539306544510097E-11</v>
      </c>
      <c r="R368">
        <f t="shared" si="51"/>
        <v>38401.89564135985</v>
      </c>
      <c r="S368" s="1">
        <f t="shared" si="52"/>
        <v>26.217077451427741</v>
      </c>
      <c r="T368">
        <f t="shared" si="53"/>
        <v>3.8143076849534253E-2</v>
      </c>
      <c r="U368">
        <f t="shared" si="54"/>
        <v>1.2181871067063008</v>
      </c>
      <c r="V368">
        <f t="shared" si="55"/>
        <v>46780.694143385459</v>
      </c>
      <c r="W368">
        <f t="shared" si="56"/>
        <v>60523.870773331008</v>
      </c>
    </row>
    <row r="369" spans="11:23" x14ac:dyDescent="0.2">
      <c r="K369" s="1">
        <v>10267500</v>
      </c>
      <c r="L369">
        <v>2.8302700000000002E-3</v>
      </c>
      <c r="M369">
        <v>3.4780000000000002E-3</v>
      </c>
      <c r="N369">
        <f t="shared" si="48"/>
        <v>4.4840731788074115E-3</v>
      </c>
      <c r="O369">
        <f t="shared" si="49"/>
        <v>4.4840731788074111</v>
      </c>
      <c r="P369" s="2">
        <v>56.847099999999998</v>
      </c>
      <c r="Q369">
        <f t="shared" si="50"/>
        <v>4.3871581279249933E-11</v>
      </c>
      <c r="R369">
        <f t="shared" si="51"/>
        <v>37826.181335435598</v>
      </c>
      <c r="S369" s="1">
        <f t="shared" si="52"/>
        <v>26.55114242920288</v>
      </c>
      <c r="T369">
        <f t="shared" si="53"/>
        <v>3.7663162806137004E-2</v>
      </c>
      <c r="U369">
        <f t="shared" si="54"/>
        <v>1.2288580241461062</v>
      </c>
      <c r="V369">
        <f t="shared" si="55"/>
        <v>46483.006456855714</v>
      </c>
      <c r="W369">
        <f t="shared" si="56"/>
        <v>59929.040403541803</v>
      </c>
    </row>
    <row r="370" spans="11:23" x14ac:dyDescent="0.2">
      <c r="K370" s="1">
        <v>10465000</v>
      </c>
      <c r="L370">
        <v>2.8410000000000002E-3</v>
      </c>
      <c r="M370">
        <v>3.5220400000000002E-3</v>
      </c>
      <c r="N370">
        <f t="shared" si="48"/>
        <v>4.5250466032517277E-3</v>
      </c>
      <c r="O370">
        <f t="shared" si="49"/>
        <v>4.5250466032517274</v>
      </c>
      <c r="P370" s="2">
        <v>-52.073</v>
      </c>
      <c r="Q370">
        <f t="shared" si="50"/>
        <v>4.320680299322262E-11</v>
      </c>
      <c r="R370">
        <f t="shared" si="51"/>
        <v>37253.007921988967</v>
      </c>
      <c r="S370" s="1">
        <f t="shared" si="52"/>
        <v>26.887344934258106</v>
      </c>
      <c r="T370">
        <f t="shared" si="53"/>
        <v>3.7192218214371367E-2</v>
      </c>
      <c r="U370">
        <f t="shared" si="54"/>
        <v>1.2397184090109115</v>
      </c>
      <c r="V370">
        <f t="shared" si="55"/>
        <v>46183.239711919043</v>
      </c>
      <c r="W370">
        <f t="shared" si="56"/>
        <v>59335.303399614873</v>
      </c>
    </row>
    <row r="371" spans="11:23" x14ac:dyDescent="0.2">
      <c r="K371" s="1">
        <v>10666300</v>
      </c>
      <c r="L371">
        <v>2.8515300000000001E-3</v>
      </c>
      <c r="M371">
        <v>3.56624E-3</v>
      </c>
      <c r="N371">
        <f t="shared" si="48"/>
        <v>4.5661023946578332E-3</v>
      </c>
      <c r="O371">
        <f t="shared" si="49"/>
        <v>4.5661023946578334</v>
      </c>
      <c r="P371" s="2">
        <v>-51.190800000000003</v>
      </c>
      <c r="Q371">
        <f t="shared" si="50"/>
        <v>4.2548502749297544E-11</v>
      </c>
      <c r="R371">
        <f t="shared" si="51"/>
        <v>36685.419891792997</v>
      </c>
      <c r="S371" s="1">
        <f t="shared" si="52"/>
        <v>27.224768883473395</v>
      </c>
      <c r="T371">
        <f t="shared" si="53"/>
        <v>3.6731257638225275E-2</v>
      </c>
      <c r="U371">
        <f t="shared" si="54"/>
        <v>1.250640884016651</v>
      </c>
      <c r="V371">
        <f t="shared" si="55"/>
        <v>45880.285963994029</v>
      </c>
      <c r="W371">
        <f t="shared" si="56"/>
        <v>58743.686237544105</v>
      </c>
    </row>
    <row r="372" spans="11:23" x14ac:dyDescent="0.2">
      <c r="K372" s="1">
        <v>10871400</v>
      </c>
      <c r="L372">
        <v>2.86141E-3</v>
      </c>
      <c r="M372">
        <v>3.6105600000000001E-3</v>
      </c>
      <c r="N372">
        <f t="shared" si="48"/>
        <v>4.6069307246473764E-3</v>
      </c>
      <c r="O372">
        <f t="shared" si="49"/>
        <v>4.6069307246473761</v>
      </c>
      <c r="P372" s="2">
        <v>-50.293100000000003</v>
      </c>
      <c r="Q372">
        <f t="shared" si="50"/>
        <v>4.1890423102137744E-11</v>
      </c>
      <c r="R372">
        <f t="shared" si="51"/>
        <v>36118.022060650779</v>
      </c>
      <c r="S372" s="1">
        <f t="shared" si="52"/>
        <v>27.563108915808723</v>
      </c>
      <c r="T372">
        <f t="shared" si="53"/>
        <v>3.6280377625560724E-2</v>
      </c>
      <c r="U372">
        <f t="shared" si="54"/>
        <v>1.2618114845478279</v>
      </c>
      <c r="V372">
        <f t="shared" si="55"/>
        <v>45574.13503528096</v>
      </c>
      <c r="W372">
        <f t="shared" si="56"/>
        <v>58150.780749596815</v>
      </c>
    </row>
    <row r="373" spans="11:23" x14ac:dyDescent="0.2">
      <c r="K373" s="1">
        <v>11080500</v>
      </c>
      <c r="L373">
        <v>2.87163E-3</v>
      </c>
      <c r="M373">
        <v>3.65563E-3</v>
      </c>
      <c r="N373">
        <f t="shared" si="48"/>
        <v>4.6486438402828841E-3</v>
      </c>
      <c r="O373">
        <f t="shared" si="49"/>
        <v>4.648643840282884</v>
      </c>
      <c r="P373" s="2">
        <v>-49.3523</v>
      </c>
      <c r="Q373">
        <f t="shared" si="50"/>
        <v>4.1246704501690305E-11</v>
      </c>
      <c r="R373">
        <f t="shared" si="51"/>
        <v>35563.006358013357</v>
      </c>
      <c r="S373" s="1">
        <f t="shared" si="52"/>
        <v>27.90717446764431</v>
      </c>
      <c r="T373">
        <f t="shared" si="53"/>
        <v>3.5833079452719373E-2</v>
      </c>
      <c r="U373">
        <f t="shared" si="54"/>
        <v>1.2730156740248573</v>
      </c>
      <c r="V373">
        <f t="shared" si="55"/>
        <v>45272.264509196655</v>
      </c>
      <c r="W373">
        <f t="shared" si="56"/>
        <v>57570.003951804327</v>
      </c>
    </row>
    <row r="374" spans="11:23" x14ac:dyDescent="0.2">
      <c r="K374" s="1">
        <v>11293600</v>
      </c>
      <c r="L374">
        <v>2.8813300000000001E-3</v>
      </c>
      <c r="M374">
        <v>3.7014999999999999E-3</v>
      </c>
      <c r="N374">
        <f t="shared" si="48"/>
        <v>4.6907531185194562E-3</v>
      </c>
      <c r="O374">
        <f t="shared" si="49"/>
        <v>4.6907531185194564</v>
      </c>
      <c r="P374" s="2">
        <v>-48.296599999999998</v>
      </c>
      <c r="Q374">
        <f t="shared" si="50"/>
        <v>4.060511370855802E-11</v>
      </c>
      <c r="R374">
        <f t="shared" si="51"/>
        <v>35009.825255885036</v>
      </c>
      <c r="S374" s="1">
        <f t="shared" si="52"/>
        <v>28.257347240280172</v>
      </c>
      <c r="T374">
        <f t="shared" si="53"/>
        <v>3.5389026135281512E-2</v>
      </c>
      <c r="U374">
        <f t="shared" si="54"/>
        <v>1.2846497971422919</v>
      </c>
      <c r="V374">
        <f t="shared" si="55"/>
        <v>44975.364912959798</v>
      </c>
      <c r="W374">
        <f t="shared" si="56"/>
        <v>56995.362210459731</v>
      </c>
    </row>
    <row r="375" spans="11:23" x14ac:dyDescent="0.2">
      <c r="K375" s="1">
        <v>11510800</v>
      </c>
      <c r="L375">
        <v>2.8903700000000002E-3</v>
      </c>
      <c r="M375">
        <v>3.7474000000000001E-3</v>
      </c>
      <c r="N375">
        <f t="shared" si="48"/>
        <v>4.7325728200314048E-3</v>
      </c>
      <c r="O375">
        <f t="shared" si="49"/>
        <v>4.7325728200314048</v>
      </c>
      <c r="P375" s="2">
        <v>-47.220300000000002</v>
      </c>
      <c r="Q375">
        <f t="shared" si="50"/>
        <v>3.9963918482166445E-11</v>
      </c>
      <c r="R375">
        <f t="shared" si="51"/>
        <v>34456.985212337873</v>
      </c>
      <c r="S375" s="1">
        <f t="shared" si="52"/>
        <v>28.607749033696049</v>
      </c>
      <c r="T375">
        <f t="shared" si="53"/>
        <v>3.4955563921584172E-2</v>
      </c>
      <c r="U375">
        <f t="shared" si="54"/>
        <v>1.2965122112393916</v>
      </c>
      <c r="V375">
        <f t="shared" si="55"/>
        <v>44673.902090291194</v>
      </c>
      <c r="W375">
        <f t="shared" si="56"/>
        <v>56418.448737059363</v>
      </c>
    </row>
    <row r="376" spans="11:23" x14ac:dyDescent="0.2">
      <c r="K376" s="1">
        <v>11732200</v>
      </c>
      <c r="L376">
        <v>2.8991899999999998E-3</v>
      </c>
      <c r="M376">
        <v>3.79342E-3</v>
      </c>
      <c r="N376">
        <f t="shared" si="48"/>
        <v>4.7744463503635679E-3</v>
      </c>
      <c r="O376">
        <f t="shared" si="49"/>
        <v>4.7744463503635677</v>
      </c>
      <c r="P376" s="2">
        <v>-46.088000000000001</v>
      </c>
      <c r="Q376">
        <f t="shared" si="50"/>
        <v>3.9329402794240812E-11</v>
      </c>
      <c r="R376">
        <f t="shared" si="51"/>
        <v>33909.904282683638</v>
      </c>
      <c r="S376" s="1">
        <f t="shared" si="52"/>
        <v>28.959066910231968</v>
      </c>
      <c r="T376">
        <f t="shared" si="53"/>
        <v>3.4531499343532883E-2</v>
      </c>
      <c r="U376">
        <f t="shared" si="54"/>
        <v>1.3084413232661536</v>
      </c>
      <c r="V376">
        <f t="shared" si="55"/>
        <v>44369.120031463186</v>
      </c>
      <c r="W376">
        <f t="shared" si="56"/>
        <v>55843.535174871889</v>
      </c>
    </row>
    <row r="377" spans="11:23" x14ac:dyDescent="0.2">
      <c r="K377" s="1">
        <v>11957800</v>
      </c>
      <c r="L377">
        <v>2.9078699999999999E-3</v>
      </c>
      <c r="M377">
        <v>3.8400299999999999E-3</v>
      </c>
      <c r="N377">
        <f t="shared" si="48"/>
        <v>4.8167975188708112E-3</v>
      </c>
      <c r="O377">
        <f t="shared" si="49"/>
        <v>4.8167975188708114</v>
      </c>
      <c r="P377" s="2">
        <v>-44.813899999999997</v>
      </c>
      <c r="Q377">
        <f t="shared" si="50"/>
        <v>3.870292899769436E-11</v>
      </c>
      <c r="R377">
        <f t="shared" si="51"/>
        <v>33369.757090832289</v>
      </c>
      <c r="S377" s="1">
        <f t="shared" si="52"/>
        <v>29.314888862108088</v>
      </c>
      <c r="T377">
        <f t="shared" si="53"/>
        <v>3.4112358559632218E-2</v>
      </c>
      <c r="U377">
        <f t="shared" si="54"/>
        <v>1.3205645369290926</v>
      </c>
      <c r="V377">
        <f t="shared" si="55"/>
        <v>44066.917820091243</v>
      </c>
      <c r="W377">
        <f t="shared" si="56"/>
        <v>55275.979724142628</v>
      </c>
    </row>
    <row r="378" spans="11:23" x14ac:dyDescent="0.2">
      <c r="K378" s="1">
        <v>12187800</v>
      </c>
      <c r="L378">
        <v>2.9160200000000001E-3</v>
      </c>
      <c r="M378">
        <v>3.8872199999999998E-3</v>
      </c>
      <c r="N378">
        <f t="shared" si="48"/>
        <v>4.8593880241034467E-3</v>
      </c>
      <c r="O378">
        <f t="shared" si="49"/>
        <v>4.8593880241034464</v>
      </c>
      <c r="P378" s="2">
        <v>-43.518599999999999</v>
      </c>
      <c r="Q378">
        <f t="shared" si="50"/>
        <v>3.8078980386520011E-11</v>
      </c>
      <c r="R378">
        <f t="shared" si="51"/>
        <v>32831.787119792352</v>
      </c>
      <c r="S378" s="1">
        <f t="shared" si="52"/>
        <v>29.675138549064403</v>
      </c>
      <c r="T378">
        <f t="shared" si="53"/>
        <v>3.3698241992926703E-2</v>
      </c>
      <c r="U378">
        <f t="shared" si="54"/>
        <v>1.333056700571327</v>
      </c>
      <c r="V378">
        <f t="shared" si="55"/>
        <v>43766.633811770582</v>
      </c>
      <c r="W378">
        <f t="shared" si="56"/>
        <v>54712.379592675206</v>
      </c>
    </row>
    <row r="379" spans="11:23" x14ac:dyDescent="0.2">
      <c r="K379" s="1">
        <v>12422200</v>
      </c>
      <c r="L379">
        <v>2.92378E-3</v>
      </c>
      <c r="M379">
        <v>3.9349800000000002E-3</v>
      </c>
      <c r="N379">
        <f t="shared" si="48"/>
        <v>4.9023012033941778E-3</v>
      </c>
      <c r="O379">
        <f t="shared" si="49"/>
        <v>4.9023012033941775</v>
      </c>
      <c r="P379" s="2">
        <v>-42.131399999999999</v>
      </c>
      <c r="Q379">
        <f t="shared" si="50"/>
        <v>3.7459873413181385E-11</v>
      </c>
      <c r="R379">
        <f t="shared" si="51"/>
        <v>32297.991620366949</v>
      </c>
      <c r="S379" s="1">
        <f t="shared" si="52"/>
        <v>30.039739630840923</v>
      </c>
      <c r="T379">
        <f t="shared" si="53"/>
        <v>3.3289236600883489E-2</v>
      </c>
      <c r="U379">
        <f t="shared" si="54"/>
        <v>1.3458536551997757</v>
      </c>
      <c r="V379">
        <f t="shared" si="55"/>
        <v>43468.370077882588</v>
      </c>
      <c r="W379">
        <f t="shared" si="56"/>
        <v>54154.034567491384</v>
      </c>
    </row>
    <row r="380" spans="11:23" x14ac:dyDescent="0.2">
      <c r="K380" s="1">
        <v>12661100</v>
      </c>
      <c r="L380">
        <v>2.9313899999999999E-3</v>
      </c>
      <c r="M380">
        <v>3.9825700000000004E-3</v>
      </c>
      <c r="N380">
        <f t="shared" si="48"/>
        <v>4.9450895984804967E-3</v>
      </c>
      <c r="O380">
        <f t="shared" si="49"/>
        <v>4.9450895984804966</v>
      </c>
      <c r="P380" s="2">
        <v>-40.619100000000003</v>
      </c>
      <c r="Q380">
        <f t="shared" si="50"/>
        <v>3.6848710509367364E-11</v>
      </c>
      <c r="R380">
        <f t="shared" si="51"/>
        <v>31771.045516509628</v>
      </c>
      <c r="S380" s="1">
        <f t="shared" si="52"/>
        <v>30.403042928197387</v>
      </c>
      <c r="T380">
        <f t="shared" si="53"/>
        <v>3.2891444529473304E-2</v>
      </c>
      <c r="U380">
        <f t="shared" si="54"/>
        <v>1.3585943869631816</v>
      </c>
      <c r="V380">
        <f t="shared" si="55"/>
        <v>43163.964106681735</v>
      </c>
      <c r="W380">
        <f t="shared" si="56"/>
        <v>53595.961887207843</v>
      </c>
    </row>
    <row r="381" spans="11:23" x14ac:dyDescent="0.2">
      <c r="K381" s="1">
        <v>12904600</v>
      </c>
      <c r="L381">
        <v>2.9382900000000001E-3</v>
      </c>
      <c r="M381">
        <v>4.0307299999999997E-3</v>
      </c>
      <c r="N381">
        <f t="shared" si="48"/>
        <v>4.988018891002719E-3</v>
      </c>
      <c r="O381">
        <f t="shared" si="49"/>
        <v>4.988018891002719</v>
      </c>
      <c r="P381" s="2">
        <v>-39.079099999999997</v>
      </c>
      <c r="Q381">
        <f t="shared" si="50"/>
        <v>3.6238502374152251E-11</v>
      </c>
      <c r="R381">
        <f t="shared" si="51"/>
        <v>31244.922616400672</v>
      </c>
      <c r="S381" s="1">
        <f t="shared" si="52"/>
        <v>30.770697620374033</v>
      </c>
      <c r="T381">
        <f t="shared" si="53"/>
        <v>3.2498450712338596E-2</v>
      </c>
      <c r="U381">
        <f t="shared" si="54"/>
        <v>1.3717944791017902</v>
      </c>
      <c r="V381">
        <f t="shared" si="55"/>
        <v>42861.612345141104</v>
      </c>
      <c r="W381">
        <f t="shared" si="56"/>
        <v>53041.144427039078</v>
      </c>
    </row>
    <row r="382" spans="11:23" x14ac:dyDescent="0.2">
      <c r="K382" s="1">
        <v>13152800</v>
      </c>
      <c r="L382">
        <v>2.9451600000000001E-3</v>
      </c>
      <c r="M382">
        <v>4.0793399999999999E-3</v>
      </c>
      <c r="N382">
        <f t="shared" si="48"/>
        <v>5.031399632428336E-3</v>
      </c>
      <c r="O382">
        <f t="shared" si="49"/>
        <v>5.0313996324283359</v>
      </c>
      <c r="P382" s="2">
        <v>-37.405500000000004</v>
      </c>
      <c r="Q382">
        <f t="shared" si="50"/>
        <v>3.5637793640633663E-11</v>
      </c>
      <c r="R382">
        <f t="shared" si="51"/>
        <v>30726.990122943884</v>
      </c>
      <c r="S382" s="1">
        <f t="shared" si="52"/>
        <v>31.141787624250849</v>
      </c>
      <c r="T382">
        <f t="shared" si="53"/>
        <v>3.2111194516697437E-2</v>
      </c>
      <c r="U382">
        <f t="shared" si="54"/>
        <v>1.3850996210732185</v>
      </c>
      <c r="V382">
        <f t="shared" si="55"/>
        <v>42559.942376010098</v>
      </c>
      <c r="W382">
        <f t="shared" si="56"/>
        <v>52492.824434057562</v>
      </c>
    </row>
    <row r="383" spans="11:23" x14ac:dyDescent="0.2">
      <c r="K383" s="1">
        <v>13405800</v>
      </c>
      <c r="L383">
        <v>2.95131E-3</v>
      </c>
      <c r="M383">
        <v>4.1285499999999999E-3</v>
      </c>
      <c r="N383">
        <f t="shared" si="48"/>
        <v>5.0749537750210101E-3</v>
      </c>
      <c r="O383">
        <f t="shared" si="49"/>
        <v>5.0749537750210099</v>
      </c>
      <c r="P383" s="2">
        <v>-35.648800000000001</v>
      </c>
      <c r="Q383">
        <f t="shared" si="50"/>
        <v>3.5038235323258711E-11</v>
      </c>
      <c r="R383">
        <f t="shared" si="51"/>
        <v>30210.049521012126</v>
      </c>
      <c r="S383" s="1">
        <f t="shared" si="52"/>
        <v>31.517458043727871</v>
      </c>
      <c r="T383">
        <f t="shared" si="53"/>
        <v>3.1728447091532018E-2</v>
      </c>
      <c r="U383">
        <f t="shared" si="54"/>
        <v>1.3988872737868945</v>
      </c>
      <c r="V383">
        <f t="shared" si="55"/>
        <v>42260.453815415727</v>
      </c>
      <c r="W383">
        <f t="shared" si="56"/>
        <v>51947.984068170452</v>
      </c>
    </row>
    <row r="384" spans="11:23" x14ac:dyDescent="0.2">
      <c r="K384" s="1">
        <v>13663600</v>
      </c>
      <c r="L384">
        <v>2.9572000000000001E-3</v>
      </c>
      <c r="M384">
        <v>4.1779699999999996E-3</v>
      </c>
      <c r="N384">
        <f t="shared" si="48"/>
        <v>5.1186389949770825E-3</v>
      </c>
      <c r="O384">
        <f t="shared" si="49"/>
        <v>5.1186389949770827</v>
      </c>
      <c r="P384" s="2">
        <v>-33.815399999999997</v>
      </c>
      <c r="Q384">
        <f t="shared" si="50"/>
        <v>3.4445753513814293E-11</v>
      </c>
      <c r="R384">
        <f t="shared" si="51"/>
        <v>29699.210300986302</v>
      </c>
      <c r="S384" s="1">
        <f t="shared" si="52"/>
        <v>31.894731608664962</v>
      </c>
      <c r="T384">
        <f t="shared" si="53"/>
        <v>3.1353140458103938E-2</v>
      </c>
      <c r="U384">
        <f t="shared" si="54"/>
        <v>1.4128127958880021</v>
      </c>
      <c r="V384">
        <f t="shared" si="55"/>
        <v>41959.42434100221</v>
      </c>
      <c r="W384">
        <f t="shared" si="56"/>
        <v>51406.579185260904</v>
      </c>
    </row>
    <row r="385" spans="11:23" x14ac:dyDescent="0.2">
      <c r="K385" s="1">
        <v>13926400</v>
      </c>
      <c r="L385">
        <v>2.9623499999999999E-3</v>
      </c>
      <c r="M385">
        <v>4.2275300000000002E-3</v>
      </c>
      <c r="N385">
        <f t="shared" si="48"/>
        <v>5.16212431305175E-3</v>
      </c>
      <c r="O385">
        <f t="shared" si="49"/>
        <v>5.1621243130517502</v>
      </c>
      <c r="P385" s="2">
        <v>-31.935500000000001</v>
      </c>
      <c r="Q385">
        <f t="shared" si="50"/>
        <v>3.3854595995251907E-11</v>
      </c>
      <c r="R385">
        <f t="shared" si="51"/>
        <v>29189.512887696957</v>
      </c>
      <c r="S385" s="1">
        <f t="shared" si="52"/>
        <v>32.273073937242103</v>
      </c>
      <c r="T385">
        <f t="shared" si="53"/>
        <v>3.0985582654586608E-2</v>
      </c>
      <c r="U385">
        <f t="shared" si="54"/>
        <v>1.4270866035411076</v>
      </c>
      <c r="V385">
        <f t="shared" si="55"/>
        <v>41655.962805922842</v>
      </c>
      <c r="W385">
        <f t="shared" si="56"/>
        <v>50864.986974435116</v>
      </c>
    </row>
    <row r="386" spans="11:23" x14ac:dyDescent="0.2">
      <c r="K386" s="1">
        <v>14194200</v>
      </c>
      <c r="L386">
        <v>2.9672399999999999E-3</v>
      </c>
      <c r="M386">
        <v>4.2776200000000002E-3</v>
      </c>
      <c r="N386">
        <f t="shared" si="48"/>
        <v>5.2060105725977935E-3</v>
      </c>
      <c r="O386">
        <f t="shared" si="49"/>
        <v>5.2060105725977932</v>
      </c>
      <c r="P386" s="2">
        <v>-30.057099999999998</v>
      </c>
      <c r="Q386">
        <f t="shared" si="50"/>
        <v>3.3270696012455479E-11</v>
      </c>
      <c r="R386">
        <f t="shared" si="51"/>
        <v>28686.072938942205</v>
      </c>
      <c r="S386" s="1">
        <f t="shared" si="52"/>
        <v>32.655462299599428</v>
      </c>
      <c r="T386">
        <f t="shared" si="53"/>
        <v>3.0622748219744745E-2</v>
      </c>
      <c r="U386">
        <f t="shared" si="54"/>
        <v>1.4416157776249983</v>
      </c>
      <c r="V386">
        <f t="shared" si="55"/>
        <v>41354.295346880586</v>
      </c>
      <c r="W386">
        <f t="shared" si="56"/>
        <v>50329.598888679226</v>
      </c>
    </row>
    <row r="387" spans="11:23" x14ac:dyDescent="0.2">
      <c r="K387" s="1">
        <v>14467200</v>
      </c>
      <c r="L387">
        <v>2.9715200000000001E-3</v>
      </c>
      <c r="M387">
        <v>4.3282299999999998E-3</v>
      </c>
      <c r="N387">
        <f t="shared" si="48"/>
        <v>5.250095812773325E-3</v>
      </c>
      <c r="O387">
        <f t="shared" si="49"/>
        <v>5.250095812773325</v>
      </c>
      <c r="P387" s="2">
        <v>-28.112100000000002</v>
      </c>
      <c r="Q387">
        <f t="shared" si="50"/>
        <v>3.2689953584413628E-11</v>
      </c>
      <c r="R387">
        <f t="shared" si="51"/>
        <v>28185.355441378877</v>
      </c>
      <c r="S387" s="1">
        <f t="shared" si="52"/>
        <v>33.041820355476929</v>
      </c>
      <c r="T387">
        <f t="shared" si="53"/>
        <v>3.0264676378044725E-2</v>
      </c>
      <c r="U387">
        <f t="shared" si="54"/>
        <v>1.4565710478139133</v>
      </c>
      <c r="V387">
        <f t="shared" si="55"/>
        <v>41053.972708256813</v>
      </c>
      <c r="W387">
        <f t="shared" si="56"/>
        <v>49798.021411368958</v>
      </c>
    </row>
    <row r="388" spans="11:23" x14ac:dyDescent="0.2">
      <c r="K388" s="1">
        <v>14745400</v>
      </c>
      <c r="L388">
        <v>2.9750499999999999E-3</v>
      </c>
      <c r="M388">
        <v>4.3781200000000001E-3</v>
      </c>
      <c r="N388">
        <f t="shared" si="48"/>
        <v>5.293284163626585E-3</v>
      </c>
      <c r="O388">
        <f t="shared" si="49"/>
        <v>5.293284163626585</v>
      </c>
      <c r="P388" s="2">
        <v>-26.1112</v>
      </c>
      <c r="Q388">
        <f t="shared" si="50"/>
        <v>3.2111296637971382E-11</v>
      </c>
      <c r="R388">
        <f t="shared" si="51"/>
        <v>27686.436050992408</v>
      </c>
      <c r="S388" s="1">
        <f t="shared" si="52"/>
        <v>33.422681912634182</v>
      </c>
      <c r="T388">
        <f t="shared" si="53"/>
        <v>2.9919801247965915E-2</v>
      </c>
      <c r="U388">
        <f t="shared" si="54"/>
        <v>1.471612241811062</v>
      </c>
      <c r="V388">
        <f t="shared" si="55"/>
        <v>40743.698224759544</v>
      </c>
      <c r="W388">
        <f t="shared" si="56"/>
        <v>49260.406882566109</v>
      </c>
    </row>
    <row r="389" spans="11:23" x14ac:dyDescent="0.2">
      <c r="K389" s="1">
        <v>15029000</v>
      </c>
      <c r="L389">
        <v>2.9754199999999999E-3</v>
      </c>
      <c r="M389">
        <v>4.4301799999999997E-3</v>
      </c>
      <c r="N389">
        <f t="shared" si="48"/>
        <v>5.3366299299089492E-3</v>
      </c>
      <c r="O389">
        <f t="shared" si="49"/>
        <v>5.3366299299089492</v>
      </c>
      <c r="P389" s="2">
        <v>-24.063300000000002</v>
      </c>
      <c r="Q389">
        <f t="shared" si="50"/>
        <v>3.1509268798621815E-11</v>
      </c>
      <c r="R389">
        <f t="shared" si="51"/>
        <v>27167.366221362445</v>
      </c>
      <c r="S389" s="1">
        <f t="shared" si="52"/>
        <v>33.820109306212188</v>
      </c>
      <c r="T389">
        <f t="shared" si="53"/>
        <v>2.9568207214999056E-2</v>
      </c>
      <c r="U389">
        <f t="shared" si="54"/>
        <v>1.4889259331455729</v>
      </c>
      <c r="V389">
        <f t="shared" si="55"/>
        <v>40450.196102249596</v>
      </c>
      <c r="W389">
        <f t="shared" si="56"/>
        <v>48726.626726216884</v>
      </c>
    </row>
    <row r="390" spans="11:23" x14ac:dyDescent="0.2">
      <c r="K390" s="1">
        <v>15318100</v>
      </c>
      <c r="L390">
        <v>2.9775000000000001E-3</v>
      </c>
      <c r="M390">
        <v>4.4824599999999997E-3</v>
      </c>
      <c r="N390">
        <f t="shared" ref="N390:N403" si="57">SQRT(L390^2+M390^2)</f>
        <v>5.3812595088510639E-3</v>
      </c>
      <c r="O390">
        <f t="shared" ref="O390:O403" si="58">N390*10^3</f>
        <v>5.3812595088510635</v>
      </c>
      <c r="P390" s="2">
        <v>-21.942799999999998</v>
      </c>
      <c r="Q390">
        <f t="shared" ref="Q390:Q403" si="59">L390/(2*PI()*K390)</f>
        <v>3.0936202470026859E-11</v>
      </c>
      <c r="R390">
        <f t="shared" ref="R390:R403" si="60">(Q390*$D$8)/($D$13*$D$11)</f>
        <v>26673.267074931231</v>
      </c>
      <c r="S390" s="1">
        <f t="shared" ref="S390:S403" si="61">(M390*$D$8)/$D$11</f>
        <v>34.21921618551027</v>
      </c>
      <c r="T390">
        <f t="shared" ref="T390:T403" si="62">1/S390</f>
        <v>2.9223346162541221E-2</v>
      </c>
      <c r="U390">
        <f t="shared" ref="U390:U403" si="63">S390/(2*PI()*K390*$D$13*R390)</f>
        <v>1.5054441645675902</v>
      </c>
      <c r="V390">
        <f t="shared" ref="V390:V403" si="64">U390*R390</f>
        <v>40155.114267908059</v>
      </c>
      <c r="W390">
        <f t="shared" ref="W390:W403" si="65">SQRT(R390^2+V390^2)</f>
        <v>48206.808422870767</v>
      </c>
    </row>
    <row r="391" spans="11:23" x14ac:dyDescent="0.2">
      <c r="K391" s="1">
        <v>15612700</v>
      </c>
      <c r="L391">
        <v>2.9789600000000001E-3</v>
      </c>
      <c r="M391">
        <v>4.5354699999999998E-3</v>
      </c>
      <c r="N391">
        <f t="shared" si="57"/>
        <v>5.4262962324683308E-3</v>
      </c>
      <c r="O391">
        <f t="shared" si="58"/>
        <v>5.4262962324683306</v>
      </c>
      <c r="P391" s="2">
        <v>-19.786899999999999</v>
      </c>
      <c r="Q391">
        <f t="shared" si="59"/>
        <v>3.0367342565541677E-11</v>
      </c>
      <c r="R391">
        <f t="shared" si="60"/>
        <v>26182.794717334848</v>
      </c>
      <c r="S391" s="1">
        <f t="shared" si="61"/>
        <v>34.6238959037886</v>
      </c>
      <c r="T391">
        <f t="shared" si="62"/>
        <v>2.8881787386917903E-2</v>
      </c>
      <c r="U391">
        <f t="shared" si="63"/>
        <v>1.5225011413379166</v>
      </c>
      <c r="V391">
        <f t="shared" si="64"/>
        <v>39863.33484055868</v>
      </c>
      <c r="W391">
        <f t="shared" si="65"/>
        <v>47693.020493785014</v>
      </c>
    </row>
    <row r="392" spans="11:23" x14ac:dyDescent="0.2">
      <c r="K392" s="1">
        <v>15913000</v>
      </c>
      <c r="L392">
        <v>2.9794700000000001E-3</v>
      </c>
      <c r="M392">
        <v>4.5883299999999998E-3</v>
      </c>
      <c r="N392">
        <f t="shared" si="57"/>
        <v>5.4708329959705405E-3</v>
      </c>
      <c r="O392">
        <f t="shared" si="58"/>
        <v>5.4708329959705404</v>
      </c>
      <c r="P392" s="2">
        <v>-17.517399999999999</v>
      </c>
      <c r="Q392">
        <f t="shared" si="59"/>
        <v>2.979937021894108E-11</v>
      </c>
      <c r="R392">
        <f t="shared" si="60"/>
        <v>25693.087614249678</v>
      </c>
      <c r="S392" s="1">
        <f t="shared" si="61"/>
        <v>35.027430518166881</v>
      </c>
      <c r="T392">
        <f t="shared" si="62"/>
        <v>2.8549053847422602E-2</v>
      </c>
      <c r="U392">
        <f t="shared" si="63"/>
        <v>1.5399819430972621</v>
      </c>
      <c r="V392">
        <f t="shared" si="64"/>
        <v>39566.890988360421</v>
      </c>
      <c r="W392">
        <f t="shared" si="65"/>
        <v>47177.045410223676</v>
      </c>
    </row>
    <row r="393" spans="11:23" x14ac:dyDescent="0.2">
      <c r="K393" s="1">
        <v>16219000</v>
      </c>
      <c r="L393">
        <v>2.9799499999999999E-3</v>
      </c>
      <c r="M393">
        <v>4.6413000000000001E-3</v>
      </c>
      <c r="N393">
        <f t="shared" si="57"/>
        <v>5.515593140587873E-3</v>
      </c>
      <c r="O393">
        <f t="shared" si="58"/>
        <v>5.5155931405878729</v>
      </c>
      <c r="P393" s="2">
        <v>-15.192600000000001</v>
      </c>
      <c r="Q393">
        <f t="shared" si="59"/>
        <v>2.9241862794666349E-11</v>
      </c>
      <c r="R393">
        <f t="shared" si="60"/>
        <v>25212.40339199116</v>
      </c>
      <c r="S393" s="1">
        <f t="shared" si="61"/>
        <v>35.431804875405206</v>
      </c>
      <c r="T393">
        <f t="shared" si="62"/>
        <v>2.8223230612057941E-2</v>
      </c>
      <c r="U393">
        <f t="shared" si="63"/>
        <v>1.557509354183795</v>
      </c>
      <c r="V393">
        <f t="shared" si="64"/>
        <v>39268.554124481474</v>
      </c>
      <c r="W393">
        <f t="shared" si="65"/>
        <v>46665.668620816075</v>
      </c>
    </row>
    <row r="394" spans="11:23" x14ac:dyDescent="0.2">
      <c r="K394" s="1">
        <v>16530900</v>
      </c>
      <c r="L394">
        <v>2.97985E-3</v>
      </c>
      <c r="M394">
        <v>4.6943899999999997E-3</v>
      </c>
      <c r="N394">
        <f t="shared" si="57"/>
        <v>5.5602880765838018E-3</v>
      </c>
      <c r="O394">
        <f t="shared" si="58"/>
        <v>5.5602880765838014</v>
      </c>
      <c r="P394" s="2">
        <v>-12.7498</v>
      </c>
      <c r="Q394">
        <f t="shared" si="59"/>
        <v>2.8689173437162182E-11</v>
      </c>
      <c r="R394">
        <f t="shared" si="60"/>
        <v>24735.873318318932</v>
      </c>
      <c r="S394" s="1">
        <f t="shared" si="61"/>
        <v>35.837095315763563</v>
      </c>
      <c r="T394">
        <f t="shared" si="62"/>
        <v>2.7904047222268396E-2</v>
      </c>
      <c r="U394">
        <f t="shared" si="63"/>
        <v>1.5753779552662046</v>
      </c>
      <c r="V394">
        <f t="shared" si="64"/>
        <v>38968.34952993715</v>
      </c>
      <c r="W394">
        <f t="shared" si="65"/>
        <v>46156.209700399741</v>
      </c>
    </row>
    <row r="395" spans="11:23" x14ac:dyDescent="0.2">
      <c r="K395" s="1">
        <v>16848900</v>
      </c>
      <c r="L395">
        <v>2.9792400000000002E-3</v>
      </c>
      <c r="M395">
        <v>4.7479100000000002E-3</v>
      </c>
      <c r="N395">
        <f t="shared" si="57"/>
        <v>5.6052225955531866E-3</v>
      </c>
      <c r="O395">
        <f t="shared" si="58"/>
        <v>5.6052225955531867</v>
      </c>
      <c r="P395" s="2">
        <v>-10.257</v>
      </c>
      <c r="Q395">
        <f t="shared" si="59"/>
        <v>2.8141942361643689E-11</v>
      </c>
      <c r="R395">
        <f t="shared" si="60"/>
        <v>24264.0493883085</v>
      </c>
      <c r="S395" s="1">
        <f t="shared" si="61"/>
        <v>36.245668387302082</v>
      </c>
      <c r="T395">
        <f t="shared" si="62"/>
        <v>2.7589503642601588E-2</v>
      </c>
      <c r="U395">
        <f t="shared" si="63"/>
        <v>1.5936648272713845</v>
      </c>
      <c r="V395">
        <f t="shared" si="64"/>
        <v>38668.762077323008</v>
      </c>
      <c r="W395">
        <f t="shared" si="65"/>
        <v>45651.037811980663</v>
      </c>
    </row>
    <row r="396" spans="11:23" x14ac:dyDescent="0.2">
      <c r="K396" s="1">
        <v>17172900</v>
      </c>
      <c r="L396">
        <v>2.9778299999999999E-3</v>
      </c>
      <c r="M396">
        <v>4.8018499999999999E-3</v>
      </c>
      <c r="N396">
        <f t="shared" si="57"/>
        <v>5.6502420241437449E-3</v>
      </c>
      <c r="O396">
        <f t="shared" si="58"/>
        <v>5.6502420241437452</v>
      </c>
      <c r="P396" s="2">
        <v>-7.8951599999999997</v>
      </c>
      <c r="Q396">
        <f t="shared" si="59"/>
        <v>2.7597922551656311E-11</v>
      </c>
      <c r="R396">
        <f t="shared" si="60"/>
        <v>23794.994219048283</v>
      </c>
      <c r="S396" s="1">
        <f t="shared" si="61"/>
        <v>36.657447749760735</v>
      </c>
      <c r="T396">
        <f t="shared" si="62"/>
        <v>2.7279586042826102E-2</v>
      </c>
      <c r="U396">
        <f t="shared" si="63"/>
        <v>1.6125332876624927</v>
      </c>
      <c r="V396">
        <f t="shared" si="64"/>
        <v>38370.220257951936</v>
      </c>
      <c r="W396">
        <f t="shared" si="65"/>
        <v>45149.480091450518</v>
      </c>
    </row>
    <row r="397" spans="11:23" x14ac:dyDescent="0.2">
      <c r="K397" s="1">
        <v>17503200</v>
      </c>
      <c r="L397">
        <v>2.97592E-3</v>
      </c>
      <c r="M397">
        <v>4.8563199999999999E-3</v>
      </c>
      <c r="N397">
        <f t="shared" si="57"/>
        <v>5.6956074117516207E-3</v>
      </c>
      <c r="O397">
        <f t="shared" si="58"/>
        <v>5.6956074117516211</v>
      </c>
      <c r="P397" s="2">
        <v>-5.6135799999999998</v>
      </c>
      <c r="Q397">
        <f t="shared" si="59"/>
        <v>2.7059759258080417E-11</v>
      </c>
      <c r="R397">
        <f t="shared" si="60"/>
        <v>23330.988552115436</v>
      </c>
      <c r="S397" s="1">
        <f t="shared" si="61"/>
        <v>37.073273145999572</v>
      </c>
      <c r="T397">
        <f t="shared" si="62"/>
        <v>2.6973609696178284E-2</v>
      </c>
      <c r="U397">
        <f t="shared" si="63"/>
        <v>1.6318718245114119</v>
      </c>
      <c r="V397">
        <f t="shared" si="64"/>
        <v>38073.182856195483</v>
      </c>
      <c r="W397">
        <f t="shared" si="65"/>
        <v>44653.132920549251</v>
      </c>
    </row>
    <row r="398" spans="11:23" x14ac:dyDescent="0.2">
      <c r="K398" s="1">
        <v>17839800</v>
      </c>
      <c r="L398">
        <v>2.9732000000000001E-3</v>
      </c>
      <c r="M398">
        <v>4.9108900000000002E-3</v>
      </c>
      <c r="N398">
        <f t="shared" si="57"/>
        <v>5.7407977522379245E-3</v>
      </c>
      <c r="O398">
        <f t="shared" si="58"/>
        <v>5.7407977522379241</v>
      </c>
      <c r="P398" s="2">
        <v>-3.5876800000000002</v>
      </c>
      <c r="Q398">
        <f t="shared" si="59"/>
        <v>2.6524931714527249E-11</v>
      </c>
      <c r="R398">
        <f t="shared" si="60"/>
        <v>22869.858976756452</v>
      </c>
      <c r="S398" s="1">
        <f t="shared" si="61"/>
        <v>37.489861944838445</v>
      </c>
      <c r="T398">
        <f t="shared" si="62"/>
        <v>2.6673877899880575E-2</v>
      </c>
      <c r="U398">
        <f t="shared" si="63"/>
        <v>1.6517186869366343</v>
      </c>
      <c r="V398">
        <f t="shared" si="64"/>
        <v>37774.573439514163</v>
      </c>
      <c r="W398">
        <f t="shared" si="65"/>
        <v>44158.225147235891</v>
      </c>
    </row>
    <row r="399" spans="11:23" x14ac:dyDescent="0.2">
      <c r="K399" s="1">
        <v>18182900</v>
      </c>
      <c r="L399">
        <v>2.9702700000000001E-3</v>
      </c>
      <c r="M399">
        <v>4.9653600000000003E-3</v>
      </c>
      <c r="N399">
        <f t="shared" si="57"/>
        <v>5.7859574663576639E-3</v>
      </c>
      <c r="O399">
        <f t="shared" si="58"/>
        <v>5.7859574663576643</v>
      </c>
      <c r="P399" s="2">
        <v>-1.3091699999999999</v>
      </c>
      <c r="Q399">
        <f t="shared" si="59"/>
        <v>2.5998776477765594E-11</v>
      </c>
      <c r="R399">
        <f t="shared" si="60"/>
        <v>22416.206684862686</v>
      </c>
      <c r="S399" s="1">
        <f t="shared" si="61"/>
        <v>37.905687341077282</v>
      </c>
      <c r="T399">
        <f t="shared" si="62"/>
        <v>2.6381265455021292E-2</v>
      </c>
      <c r="U399">
        <f t="shared" si="63"/>
        <v>1.6716864123463524</v>
      </c>
      <c r="V399">
        <f t="shared" si="64"/>
        <v>37472.868131432428</v>
      </c>
      <c r="W399">
        <f t="shared" si="65"/>
        <v>43665.800898806454</v>
      </c>
    </row>
    <row r="400" spans="11:23" x14ac:dyDescent="0.2">
      <c r="K400" s="1">
        <v>18532600</v>
      </c>
      <c r="L400">
        <v>2.9666699999999998E-3</v>
      </c>
      <c r="M400">
        <v>5.0204100000000003E-3</v>
      </c>
      <c r="N400">
        <f t="shared" si="57"/>
        <v>5.8314361401802213E-3</v>
      </c>
      <c r="O400">
        <f t="shared" si="58"/>
        <v>5.8314361401802213</v>
      </c>
      <c r="P400" s="2">
        <v>1.25397</v>
      </c>
      <c r="Q400">
        <f t="shared" si="59"/>
        <v>2.5477277609317263E-11</v>
      </c>
      <c r="R400">
        <f t="shared" si="60"/>
        <v>21966.569124762224</v>
      </c>
      <c r="S400" s="1">
        <f t="shared" si="61"/>
        <v>38.325940472396326</v>
      </c>
      <c r="T400">
        <f t="shared" si="62"/>
        <v>2.6091988550685005E-2</v>
      </c>
      <c r="U400">
        <f t="shared" si="63"/>
        <v>1.6922711322796269</v>
      </c>
      <c r="V400">
        <f t="shared" si="64"/>
        <v>37173.390805060058</v>
      </c>
      <c r="W400">
        <f t="shared" si="65"/>
        <v>43178.595890309829</v>
      </c>
    </row>
    <row r="401" spans="11:23" x14ac:dyDescent="0.2">
      <c r="K401" s="1">
        <v>18889100</v>
      </c>
      <c r="L401">
        <v>2.9621399999999998E-3</v>
      </c>
      <c r="M401">
        <v>5.07553E-3</v>
      </c>
      <c r="N401">
        <f t="shared" si="57"/>
        <v>5.8766723713765089E-3</v>
      </c>
      <c r="O401">
        <f t="shared" si="58"/>
        <v>5.8766723713765092</v>
      </c>
      <c r="P401" s="2">
        <v>3.8482599999999998</v>
      </c>
      <c r="Q401">
        <f t="shared" si="59"/>
        <v>2.4958268161544324E-11</v>
      </c>
      <c r="R401">
        <f t="shared" si="60"/>
        <v>21519.077949066919</v>
      </c>
      <c r="S401" s="1">
        <f t="shared" si="61"/>
        <v>38.746727985535387</v>
      </c>
      <c r="T401">
        <f t="shared" si="62"/>
        <v>2.5808630870026286E-2</v>
      </c>
      <c r="U401">
        <f t="shared" si="63"/>
        <v>1.713467290539948</v>
      </c>
      <c r="V401">
        <f t="shared" si="64"/>
        <v>36872.236188305636</v>
      </c>
      <c r="W401">
        <f t="shared" si="65"/>
        <v>42692.300445211593</v>
      </c>
    </row>
    <row r="402" spans="11:23" x14ac:dyDescent="0.2">
      <c r="K402" s="1">
        <v>19252300</v>
      </c>
      <c r="L402">
        <v>2.9565799999999999E-3</v>
      </c>
      <c r="M402">
        <v>5.1317899999999998E-3</v>
      </c>
      <c r="N402">
        <f t="shared" si="57"/>
        <v>5.9225529884079546E-3</v>
      </c>
      <c r="O402">
        <f t="shared" si="58"/>
        <v>5.9225529884079551</v>
      </c>
      <c r="P402" s="2">
        <v>6.4204499999999998</v>
      </c>
      <c r="Q402">
        <f t="shared" si="59"/>
        <v>2.4441460066934128E-11</v>
      </c>
      <c r="R402">
        <f t="shared" si="60"/>
        <v>21073.484785284782</v>
      </c>
      <c r="S402" s="1">
        <f t="shared" si="61"/>
        <v>39.176218288314843</v>
      </c>
      <c r="T402">
        <f t="shared" si="62"/>
        <v>2.5525689913216347E-2</v>
      </c>
      <c r="U402">
        <f t="shared" si="63"/>
        <v>1.7357182961394586</v>
      </c>
      <c r="V402">
        <f t="shared" si="64"/>
        <v>36577.633105235305</v>
      </c>
      <c r="W402">
        <f t="shared" si="65"/>
        <v>42213.919559510643</v>
      </c>
    </row>
    <row r="403" spans="11:23" x14ac:dyDescent="0.2">
      <c r="K403" s="1">
        <v>19622600</v>
      </c>
      <c r="L403">
        <v>2.9499299999999999E-3</v>
      </c>
      <c r="M403">
        <v>5.1878200000000001E-3</v>
      </c>
      <c r="N403">
        <f t="shared" si="57"/>
        <v>5.9678776258649943E-3</v>
      </c>
      <c r="O403">
        <f t="shared" si="58"/>
        <v>5.9678776258649942</v>
      </c>
      <c r="P403" s="2">
        <v>8.8318200000000004</v>
      </c>
      <c r="Q403">
        <f t="shared" si="59"/>
        <v>2.3926286082123409E-11</v>
      </c>
      <c r="R403">
        <f t="shared" si="60"/>
        <v>20629.300554843878</v>
      </c>
      <c r="S403" s="1">
        <f t="shared" si="61"/>
        <v>39.603952765114222</v>
      </c>
      <c r="T403">
        <f t="shared" si="62"/>
        <v>2.5250004865192802E-2</v>
      </c>
      <c r="U403">
        <f t="shared" si="63"/>
        <v>1.7586247809270055</v>
      </c>
      <c r="V403">
        <f t="shared" si="64"/>
        <v>36279.199168939667</v>
      </c>
      <c r="W403">
        <f t="shared" si="65"/>
        <v>41734.258514099354</v>
      </c>
    </row>
    <row r="404" spans="11:23" x14ac:dyDescent="0.2">
      <c r="K404" s="1">
        <v>20000000</v>
      </c>
      <c r="L404" s="1">
        <v>3.6218400000000001E+25</v>
      </c>
      <c r="M404" s="1">
        <v>2.8142400000000001E+26</v>
      </c>
    </row>
  </sheetData>
  <mergeCells count="7">
    <mergeCell ref="D67:E67"/>
    <mergeCell ref="D61:E61"/>
    <mergeCell ref="D62:E62"/>
    <mergeCell ref="D63:E63"/>
    <mergeCell ref="D64:E64"/>
    <mergeCell ref="D65:E65"/>
    <mergeCell ref="D66:E6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Material 3E10</vt:lpstr>
      <vt:lpstr>'Material 3E10'!bgsredni_10</vt:lpstr>
      <vt:lpstr>'Material 3E10'!yfisredni_10</vt:lpstr>
    </vt:vector>
  </TitlesOfParts>
  <Company>SMA Solar Technology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Kacki</dc:creator>
  <cp:lastModifiedBy>Marcin Kacki</cp:lastModifiedBy>
  <dcterms:created xsi:type="dcterms:W3CDTF">2019-01-17T15:20:26Z</dcterms:created>
  <dcterms:modified xsi:type="dcterms:W3CDTF">2020-03-01T16:41:51Z</dcterms:modified>
</cp:coreProperties>
</file>